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80" windowWidth="16410" windowHeight="1000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BW34" i="9"/>
  <c r="C34" i="9"/>
  <c r="CO34" i="9" l="1"/>
  <c r="C35" i="9"/>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<sst xmlns="http://schemas.openxmlformats.org/spreadsheetml/2006/main" count="986" uniqueCount="550">
  <si>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</si>
  <si>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</si>
  <si>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</si>
  <si>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</si>
  <si>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</si>
  <si>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</si>
  <si>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</si>
  <si>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</si>
  <si>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</si>
  <si>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</si>
  <si>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</si>
  <si>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</si>
  <si>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</si>
  <si>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</si>
  <si>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</si>
  <si>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</si>
  <si>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</si>
  <si>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</si>
  <si>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</si>
  <si>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</si>
  <si>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</si>
  <si>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</si>
  <si>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</si>
  <si>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</si>
  <si>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</si>
  <si>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</si>
  <si>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</si>
  <si>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</si>
  <si>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</si>
  <si>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</si>
  <si>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</si>
  <si>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</si>
  <si>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</si>
  <si>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</si>
  <si>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</si>
  <si>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</si>
  <si>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</si>
  <si>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</si>
  <si>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</si>
  <si>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</si>
  <si>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</si>
  <si>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</si>
  <si>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</si>
  <si>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</si>
  <si>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</si>
  <si>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</si>
  <si>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</si>
  <si>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</si>
  <si>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</si>
  <si>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</si>
  <si>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</si>
  <si>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</si>
  <si>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</si>
  <si>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</si>
  <si>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</si>
  <si>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</si>
  <si>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</si>
  <si>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</si>
  <si>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</si>
  <si>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</si>
  <si>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</si>
  <si>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</si>
  <si>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</si>
  <si>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</si>
  <si>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</si>
  <si>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</si>
  <si>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</si>
  <si>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</si>
  <si>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</si>
  <si>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</si>
  <si>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</si>
  <si>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</si>
  <si>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</si>
  <si>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</si>
  <si>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</si>
  <si>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</si>
  <si>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</si>
  <si>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</si>
  <si>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</si>
  <si>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</si>
  <si>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</si>
  <si>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</si>
  <si>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</si>
  <si>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</si>
  <si>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</si>
  <si>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</si>
  <si>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</si>
  <si>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</si>
  <si>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</si>
  <si>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</si>
  <si>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</si>
  <si>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</si>
  <si>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</si>
  <si>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</si>
  <si>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</si>
  <si>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</si>
  <si>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</si>
  <si>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</si>
  <si>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</si>
  <si>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</si>
  <si>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</si>
  <si>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</si>
  <si>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</si>
  <si>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</si>
  <si>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</si>
  <si>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</si>
  <si>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</si>
  <si>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</si>
  <si>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</si>
  <si>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</si>
  <si>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</si>
  <si>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</si>
  <si>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</si>
  <si>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</si>
  <si>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</si>
  <si>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</si>
  <si>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</si>
  <si>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</si>
  <si>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</si>
  <si>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</si>
  <si>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</si>
  <si>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</si>
  <si>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</si>
  <si>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</si>
  <si>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</si>
  <si>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</si>
  <si>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</si>
  <si>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</si>
  <si>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</si>
  <si>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</si>
  <si>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</si>
  <si>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</si>
  <si>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</si>
  <si>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</si>
  <si>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</si>
  <si>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</si>
  <si>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</si>
  <si>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</si>
  <si>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</si>
  <si>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</si>
  <si>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</si>
  <si>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</si>
  <si>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</si>
  <si>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</si>
  <si>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</si>
  <si>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</si>
  <si>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</si>
  <si>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</si>
  <si>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</si>
  <si>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</si>
  <si>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</si>
  <si>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</si>
  <si>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</si>
  <si>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</si>
  <si>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</si>
  <si>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</si>
  <si>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</si>
  <si>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</si>
  <si>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</si>
  <si>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</si>
  <si>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</si>
  <si>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</si>
  <si>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</si>
  <si>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</si>
  <si>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</si>
  <si>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</si>
  <si>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</si>
  <si>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</si>
  <si>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</si>
  <si>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</si>
  <si>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</si>
  <si>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</si>
  <si>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</si>
  <si>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</si>
  <si>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</si>
  <si>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</si>
  <si>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</si>
  <si>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</si>
  <si>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</si>
  <si>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</si>
  <si>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</si>
  <si>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</si>
  <si>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</si>
  <si>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</si>
  <si>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</si>
  <si>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</si>
  <si>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</si>
  <si>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</si>
  <si>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</si>
  <si>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</si>
  <si>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</si>
  <si>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</si>
  <si>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</si>
  <si>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</si>
  <si>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</si>
  <si>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</si>
  <si>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</si>
  <si>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北海道沼田町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</si>
  <si>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</si>
  <si>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</si>
  <si>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</si>
  <si>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</si>
  <si>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</si>
  <si>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</si>
  <si>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</si>
  <si>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</si>
  <si>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</si>
  <si>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</si>
  <si>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</si>
  <si>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</si>
  <si>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</si>
  <si>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</si>
  <si>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</si>
  <si>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</si>
  <si>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</si>
  <si>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</si>
  <si>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</si>
  <si>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</si>
  <si>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</si>
  <si>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</si>
  <si>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</si>
  <si>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</si>
  <si>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</si>
  <si>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</si>
  <si>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</si>
  <si>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</si>
  <si>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</si>
  <si>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</si>
  <si>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</si>
  <si>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</si>
  <si>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</si>
  <si>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</si>
  <si>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</si>
  <si>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</si>
  <si>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</si>
  <si>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</si>
  <si>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</si>
  <si>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</si>
  <si>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</si>
  <si>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</si>
  <si>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</si>
  <si>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</si>
  <si>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</si>
  <si>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</si>
  <si>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</si>
  <si>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</si>
  <si>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</si>
  <si>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</si>
  <si>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</si>
  <si>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</si>
  <si>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</si>
  <si>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</si>
  <si>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</si>
  <si>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</si>
  <si>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</si>
  <si>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</si>
  <si>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</si>
  <si>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</si>
  <si>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</si>
  <si>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</si>
  <si>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</si>
  <si>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</si>
  <si>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</si>
  <si>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</si>
  <si>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</si>
  <si>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</si>
  <si>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</si>
  <si>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</si>
  <si>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</si>
  <si>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</si>
  <si>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</si>
  <si>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</si>
  <si>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</si>
  <si>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</si>
  <si>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</si>
  <si>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</si>
  <si>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</si>
  <si>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</si>
  <si>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</si>
  <si>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</si>
  <si>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</si>
  <si>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</si>
  <si>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</si>
  <si>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</si>
  <si>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</si>
  <si>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</si>
  <si>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</si>
  <si>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</si>
  <si>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</si>
  <si>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</si>
  <si>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</si>
  <si>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</si>
  <si>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</si>
  <si>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</si>
  <si>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</si>
  <si>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</si>
  <si>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</si>
  <si>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</si>
  <si>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</si>
  <si>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</si>
  <si>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</si>
  <si>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</si>
  <si>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</si>
  <si>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</si>
  <si>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</si>
  <si>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</si>
  <si>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</si>
  <si>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</si>
  <si>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</si>
  <si>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</si>
  <si>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</si>
  <si>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</si>
  <si>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</si>
  <si>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</si>
  <si>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</si>
  <si>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</si>
  <si>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</si>
  <si>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</si>
  <si>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</si>
  <si>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</si>
  <si>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</si>
  <si>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</si>
  <si>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</si>
  <si>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</si>
  <si>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</si>
  <si>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</si>
  <si>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</si>
  <si>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</si>
  <si>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</si>
  <si>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</si>
  <si>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</si>
  <si>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</si>
  <si>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</si>
  <si>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</si>
  <si>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</si>
  <si>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</si>
  <si>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</si>
  <si>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</si>
  <si>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</si>
  <si>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</si>
  <si>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</si>
  <si>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</si>
  <si>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</si>
  <si>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</si>
  <si>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</si>
  <si>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</si>
  <si>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北海道沼田町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</si>
  <si>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</si>
  <si>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</si>
  <si>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</si>
  <si>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</si>
  <si>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</si>
  <si>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</si>
  <si>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</si>
  <si>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</si>
  <si>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</si>
  <si>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</si>
  <si>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</si>
  <si>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</si>
  <si>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</si>
  <si>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</si>
  <si>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</si>
  <si>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</si>
  <si>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</si>
  <si>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</si>
  <si>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</si>
  <si>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</si>
  <si>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</si>
  <si>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</si>
  <si>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</si>
  <si>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</si>
  <si>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</si>
  <si>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</si>
  <si>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</si>
  <si>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</si>
  <si>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</si>
  <si>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</si>
  <si>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</si>
  <si>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</si>
  <si>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</si>
  <si>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</si>
  <si>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</si>
  <si>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</si>
  <si>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</si>
  <si>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</si>
  <si>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</si>
  <si>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</si>
  <si>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</si>
  <si>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</si>
  <si>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</si>
  <si>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</si>
  <si>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</si>
  <si>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</si>
  <si>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</si>
  <si>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</si>
  <si>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</si>
  <si>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</si>
  <si>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</si>
  <si>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</si>
  <si>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</si>
  <si>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</si>
  <si>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</si>
  <si>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</si>
  <si>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</si>
  <si>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</si>
  <si>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</si>
  <si>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</si>
  <si>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</si>
  <si>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</si>
  <si>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</si>
  <si>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</si>
  <si>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</si>
  <si>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</si>
  <si>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</si>
  <si>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</si>
  <si>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</si>
  <si>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</si>
  <si>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</si>
  <si>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</si>
  <si>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</si>
  <si>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</si>
  <si>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</si>
  <si>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</si>
  <si>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</si>
  <si>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</si>
  <si>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</si>
  <si>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</si>
  <si>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</si>
  <si>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</si>
  <si>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</si>
  <si>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</si>
  <si>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</si>
  <si>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</si>
  <si>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</si>
  <si>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</si>
  <si>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</si>
  <si>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</si>
  <si>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</si>
  <si>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</si>
  <si>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</si>
  <si>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</si>
  <si>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</si>
  <si>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</si>
  <si>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</si>
  <si>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</si>
  <si>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</si>
  <si>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</si>
  <si>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</si>
  <si>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</si>
  <si>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</si>
  <si>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</si>
  <si>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</si>
  <si>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</si>
  <si>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</si>
  <si>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</si>
  <si>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</si>
  <si>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</si>
  <si>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</si>
  <si>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</si>
  <si>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</si>
  <si>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</si>
  <si>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</si>
  <si>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</si>
  <si>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</si>
  <si>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</si>
  <si>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</si>
  <si>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</si>
  <si>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</si>
  <si>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</si>
  <si>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</si>
  <si>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</si>
  <si>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</si>
  <si>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</si>
  <si>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</si>
  <si>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</si>
  <si>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</si>
  <si>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</si>
  <si>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</si>
  <si>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</si>
  <si>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</si>
  <si>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</si>
  <si>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</si>
  <si>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</si>
  <si>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</si>
  <si>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</si>
  <si>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</si>
  <si>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</si>
  <si>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</si>
  <si>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</si>
  <si>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</si>
  <si>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</si>
  <si>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</si>
  <si>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</si>
  <si>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</si>
  <si>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</si>
  <si>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</si>
  <si>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</si>
  <si>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</si>
  <si>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</si>
  <si>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</si>
  <si>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</si>
  <si>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</si>
  <si>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</si>
  <si>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</si>
  <si>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</si>
  <si>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</si>
  <si>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</si>
  <si>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</si>
  <si>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</si>
  <si>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</si>
  <si>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</si>
  <si>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</si>
  <si>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</si>
  <si>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</si>
  <si>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</si>
  <si>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</si>
  <si>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</si>
  <si>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</si>
  <si>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</si>
  <si>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</si>
  <si>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</si>
  <si>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</si>
  <si>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</si>
  <si>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</si>
  <si>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</si>
  <si>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上水道事業会計</t>
  </si>
  <si>
    <t>国民健康保険特別会計</t>
  </si>
  <si>
    <t>養護老人ホーム特別会計</t>
  </si>
  <si>
    <t>介護保険特別会計</t>
  </si>
  <si>
    <t>高齢者グループホーム特別会計</t>
  </si>
  <si>
    <t>特別養護老人ホーム特別会計</t>
  </si>
  <si>
    <t>公共下水道特別会計</t>
  </si>
  <si>
    <t>その他会計（赤字）</t>
  </si>
  <si>
    <t>その他会計（黒字）</t>
  </si>
  <si>
    <t>沼田開発公社</t>
    <phoneticPr fontId="2"/>
  </si>
  <si>
    <t>北空知広域水道企業団</t>
    <phoneticPr fontId="2"/>
  </si>
  <si>
    <t>空知教育センター組合</t>
    <phoneticPr fontId="2"/>
  </si>
  <si>
    <t>深川地区消防組合</t>
    <phoneticPr fontId="2"/>
  </si>
  <si>
    <t>北空知衛生センター組合</t>
    <phoneticPr fontId="2"/>
  </si>
  <si>
    <t>北空知衛生施設組合</t>
    <phoneticPr fontId="2"/>
  </si>
  <si>
    <t>北空知学校給食組合</t>
    <phoneticPr fontId="2"/>
  </si>
  <si>
    <t>中・北空知廃棄物処理広域連合</t>
    <phoneticPr fontId="2"/>
  </si>
  <si>
    <t>北空知圏学校給食組合</t>
    <phoneticPr fontId="2"/>
  </si>
  <si>
    <t>－</t>
    <phoneticPr fontId="2"/>
  </si>
  <si>
    <t>繰入金
基金：237百万円</t>
    <rPh sb="0" eb="2">
      <t>クリイレ</t>
    </rPh>
    <rPh sb="2" eb="3">
      <t>キン</t>
    </rPh>
    <rPh sb="4" eb="6">
      <t>キキン</t>
    </rPh>
    <rPh sb="10" eb="13">
      <t>ヒャクマンエン</t>
    </rPh>
    <phoneticPr fontId="5"/>
  </si>
  <si>
    <t>－</t>
    <phoneticPr fontId="2"/>
  </si>
  <si>
    <t>繰入金
基金：21百万円</t>
    <rPh sb="0" eb="2">
      <t>クリイレ</t>
    </rPh>
    <rPh sb="2" eb="3">
      <t>キン</t>
    </rPh>
    <rPh sb="4" eb="6">
      <t>キキン</t>
    </rPh>
    <rPh sb="9" eb="12">
      <t>ヒャクマンエン</t>
    </rPh>
    <phoneticPr fontId="5"/>
  </si>
  <si>
    <t>-</t>
    <phoneticPr fontId="2"/>
  </si>
  <si>
    <t>繰入金
基金：9百万円</t>
    <rPh sb="0" eb="2">
      <t>クリイレ</t>
    </rPh>
    <rPh sb="2" eb="3">
      <t>キン</t>
    </rPh>
    <rPh sb="4" eb="6">
      <t>キキン</t>
    </rPh>
    <rPh sb="8" eb="11">
      <t>ヒャクマンエン</t>
    </rPh>
    <phoneticPr fontId="5"/>
  </si>
  <si>
    <t>貸付金は単年度
で回収している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</si>
</sst>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14" fillId="0" borderId="115" xfId="38" applyFont="1" applyBorder="1" applyAlignment="1" applyProtection="1">
      <alignment horizontal="left" vertical="center" wrapText="1"/>
      <protection locked="0"/>
    </xf>
    <xf numFmtId="0" fontId="14" fillId="0" borderId="115" xfId="38" applyFont="1" applyBorder="1" applyAlignment="1" applyProtection="1">
      <alignment horizontal="left" vertical="center"/>
      <protection locked="0"/>
    </xf>
    <xf numFmtId="0" fontId="14" fillId="0" borderId="120" xfId="38" applyFont="1" applyBorder="1" applyAlignment="1" applyProtection="1">
      <alignment horizontal="left" vertical="center"/>
      <protection locked="0"/>
    </xf>
    <xf numFmtId="188" fontId="26" fillId="0" borderId="136" xfId="30" applyNumberFormat="1" applyFont="1" applyBorder="1" applyAlignment="1" applyProtection="1">
      <alignment horizontal="right" vertical="center" shrinkToFit="1"/>
      <protection locked="0"/>
    </xf>
    <xf numFmtId="0" fontId="14" fillId="0" borderId="102" xfId="38" applyFont="1" applyBorder="1" applyAlignment="1" applyProtection="1">
      <alignment horizontal="left" vertical="center" wrapText="1"/>
      <protection locked="0"/>
    </xf>
    <xf numFmtId="0" fontId="14" fillId="0" borderId="102" xfId="38" applyFont="1" applyBorder="1" applyAlignment="1" applyProtection="1">
      <alignment horizontal="left" vertical="center"/>
      <protection locked="0"/>
    </xf>
    <xf numFmtId="0" fontId="14" fillId="0" borderId="108" xfId="38" applyFont="1" applyBorder="1" applyAlignment="1" applyProtection="1">
      <alignment horizontal="left" vertical="center"/>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14" fillId="0" borderId="111" xfId="38" applyFont="1" applyBorder="1" applyAlignment="1" applyProtection="1">
      <alignment horizontal="left" vertical="center" wrapText="1"/>
      <protection locked="0"/>
    </xf>
    <xf numFmtId="0" fontId="14" fillId="0" borderId="112" xfId="38" applyFont="1" applyBorder="1" applyAlignment="1" applyProtection="1">
      <alignment horizontal="left" vertical="center"/>
      <protection locked="0"/>
    </xf>
    <xf numFmtId="0" fontId="14" fillId="0" borderId="118" xfId="38" applyFont="1" applyBorder="1" applyAlignment="1" applyProtection="1">
      <alignment horizontal="left" vertical="center"/>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232736</c:v>
                </c:pt>
                <c:pt idx="1">
                  <c:v>144109</c:v>
                </c:pt>
                <c:pt idx="2">
                  <c:v>412600</c:v>
                </c:pt>
                <c:pt idx="3">
                  <c:v>443499</c:v>
                </c:pt>
                <c:pt idx="4">
                  <c:v>116165</c:v>
                </c:pt>
              </c:numCache>
            </c:numRef>
          </c:val>
          <c:smooth val="0"/>
        </c:ser>
        <c:dLbls>
          <c:showLegendKey val="0"/>
          <c:showVal val="0"/>
          <c:showCatName val="0"/>
          <c:showSerName val="0"/>
          <c:showPercent val="0"/>
          <c:showBubbleSize val="0"/>
        </c:dLbls>
        <c:marker val="1"/>
        <c:smooth val="0"/>
        <c:axId val="122558336"/>
        <c:axId val="122597376"/>
      </c:lineChart>
      <c:catAx>
        <c:axId val="12255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97376"/>
        <c:crosses val="autoZero"/>
        <c:auto val="1"/>
        <c:lblAlgn val="ctr"/>
        <c:lblOffset val="100"/>
        <c:tickLblSkip val="1"/>
        <c:tickMarkSkip val="1"/>
        <c:noMultiLvlLbl val="0"/>
      </c:catAx>
      <c:valAx>
        <c:axId val="12259737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5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2.67</c:v>
                </c:pt>
                <c:pt idx="1">
                  <c:v>3.06</c:v>
                </c:pt>
                <c:pt idx="2">
                  <c:v>4.82</c:v>
                </c:pt>
                <c:pt idx="3">
                  <c:v>5.12</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13.77</c:v>
                </c:pt>
                <c:pt idx="1">
                  <c:v>12.21</c:v>
                </c:pt>
                <c:pt idx="2">
                  <c:v>11.81</c:v>
                </c:pt>
                <c:pt idx="3">
                  <c:v>13.43</c:v>
                </c:pt>
                <c:pt idx="4">
                  <c:v>17.84</c:v>
                </c:pt>
              </c:numCache>
            </c:numRef>
          </c:val>
        </c:ser>
        <c:dLbls>
          <c:showLegendKey val="0"/>
          <c:showVal val="0"/>
          <c:showCatName val="0"/>
          <c:showSerName val="0"/>
          <c:showPercent val="0"/>
          <c:showBubbleSize val="0"/>
        </c:dLbls>
        <c:gapWidth val="250"/>
        <c:overlap val="100"/>
        <c:axId val="116363264"/>
        <c:axId val="11636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10.37</c:v>
                </c:pt>
                <c:pt idx="1">
                  <c:v>6.78</c:v>
                </c:pt>
                <c:pt idx="2">
                  <c:v>8.3800000000000008</c:v>
                </c:pt>
                <c:pt idx="3">
                  <c:v>5.27</c:v>
                </c:pt>
                <c:pt idx="4">
                  <c:v>7.94</c:v>
                </c:pt>
              </c:numCache>
            </c:numRef>
          </c:val>
          <c:smooth val="0"/>
        </c:ser>
        <c:dLbls>
          <c:showLegendKey val="0"/>
          <c:showVal val="0"/>
          <c:showCatName val="0"/>
          <c:showSerName val="0"/>
          <c:showPercent val="0"/>
          <c:showBubbleSize val="0"/>
        </c:dLbls>
        <c:marker val="1"/>
        <c:smooth val="0"/>
        <c:axId val="116363264"/>
        <c:axId val="116365184"/>
      </c:lineChart>
      <c:catAx>
        <c:axId val="1163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365184"/>
        <c:crosses val="autoZero"/>
        <c:auto val="1"/>
        <c:lblAlgn val="ctr"/>
        <c:lblOffset val="100"/>
        <c:tickLblSkip val="1"/>
        <c:tickMarkSkip val="1"/>
        <c:noMultiLvlLbl val="0"/>
      </c:catAx>
      <c:valAx>
        <c:axId val="116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0.34</c:v>
                </c:pt>
                <c:pt idx="2">
                  <c:v>#N/A</c:v>
                </c:pt>
                <c:pt idx="3">
                  <c:v>0.64</c:v>
                </c:pt>
                <c:pt idx="4">
                  <c:v>#N/A</c:v>
                </c:pt>
                <c:pt idx="5">
                  <c:v>0.23</c:v>
                </c:pt>
                <c:pt idx="6">
                  <c:v>#N/A</c:v>
                </c:pt>
                <c:pt idx="7">
                  <c:v>0.02</c:v>
                </c:pt>
                <c:pt idx="8">
                  <c:v>#N/A</c:v>
                </c:pt>
                <c:pt idx="9">
                  <c:v>0.03</c:v>
                </c:pt>
              </c:numCache>
            </c:numRef>
          </c:val>
        </c:ser>
        <c:ser>
          <c:idx val="4"/>
          <c:order val="4"/>
          <c:tx>
            <c:strRef>
              <c:f>データシート!$A$31</c:f>
              <c:strCache>
                <c:ptCount val="1"/>
                <c:pt idx="0">
                  <c:v>高齢者グループホーム特別会計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0.17</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0.44</c:v>
                </c:pt>
                <c:pt idx="2">
                  <c:v>#N/A</c:v>
                </c:pt>
                <c:pt idx="3">
                  <c:v>0.12</c:v>
                </c:pt>
                <c:pt idx="4">
                  <c:v>#N/A</c:v>
                </c:pt>
                <c:pt idx="5">
                  <c:v>0.05</c:v>
                </c:pt>
                <c:pt idx="6">
                  <c:v>#N/A</c:v>
                </c:pt>
                <c:pt idx="7">
                  <c:v>0.11</c:v>
                </c:pt>
                <c:pt idx="8">
                  <c:v>#N/A</c:v>
                </c:pt>
                <c:pt idx="9">
                  <c:v>0.3</c:v>
                </c:pt>
              </c:numCache>
            </c:numRef>
          </c:val>
        </c:ser>
        <c:ser>
          <c:idx val="6"/>
          <c:order val="6"/>
          <c:tx>
            <c:strRef>
              <c:f>データシート!$A$33</c:f>
              <c:strCache>
                <c:ptCount val="1"/>
                <c:pt idx="0">
                  <c:v>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0.98</c:v>
                </c:pt>
                <c:pt idx="4">
                  <c:v>#N/A</c:v>
                </c:pt>
                <c:pt idx="5">
                  <c:v>0.61</c:v>
                </c:pt>
                <c:pt idx="6">
                  <c:v>#N/A</c:v>
                </c:pt>
                <c:pt idx="7">
                  <c:v>0.75</c:v>
                </c:pt>
                <c:pt idx="8">
                  <c:v>#N/A</c:v>
                </c:pt>
                <c:pt idx="9">
                  <c:v>0.93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0.36</c:v>
                </c:pt>
                <c:pt idx="2">
                  <c:v>#N/A</c:v>
                </c:pt>
                <c:pt idx="3">
                  <c:v>0.25</c:v>
                </c:pt>
                <c:pt idx="4">
                  <c:v>#N/A</c:v>
                </c:pt>
                <c:pt idx="5">
                  <c:v>1.04</c:v>
                </c:pt>
                <c:pt idx="6">
                  <c:v>#N/A</c:v>
                </c:pt>
                <c:pt idx="7">
                  <c:v>2.31</c:v>
                </c:pt>
                <c:pt idx="8">
                  <c:v>#N/A</c:v>
                </c:pt>
                <c:pt idx="9">
                  <c:v>2.46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3.97</c:v>
                </c:pt>
                <c:pt idx="2">
                  <c:v>#N/A</c:v>
                </c:pt>
                <c:pt idx="3">
                  <c:v>4.29</c:v>
                </c:pt>
                <c:pt idx="4">
                  <c:v>#N/A</c:v>
                </c:pt>
                <c:pt idx="5">
                  <c:v>4.46</c:v>
                </c:pt>
                <c:pt idx="6">
                  <c:v>#N/A</c:v>
                </c:pt>
                <c:pt idx="7">
                  <c:v>4.49</c:v>
                </c:pt>
                <c:pt idx="8">
                  <c:v>#N/A</c:v>
                </c:pt>
                <c:pt idx="9">
                  <c:v>4.6500000000000004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c:v>
                </c:pt>
                <c:pt idx="2">
                  <c:v>#N/A</c:v>
                </c:pt>
                <c:pt idx="3">
                  <c:v>2.14</c:v>
                </c:pt>
                <c:pt idx="4">
                  <c:v>#N/A</c:v>
                </c:pt>
                <c:pt idx="5">
                  <c:v>4.1900000000000004</c:v>
                </c:pt>
                <c:pt idx="6">
                  <c:v>#N/A</c:v>
                </c:pt>
                <c:pt idx="7">
                  <c:v>4.37</c:v>
                </c:pt>
                <c:pt idx="8">
                  <c:v>#N/A</c:v>
                </c:pt>
                <c:pt idx="9">
                  <c:v>4.78</c:v>
                </c:pt>
              </c:numCache>
            </c:numRef>
          </c:val>
        </c:ser>
        <c:dLbls>
          <c:showLegendKey val="0"/>
          <c:showVal val="0"/>
          <c:showCatName val="0"/>
          <c:showSerName val="0"/>
          <c:showPercent val="0"/>
          <c:showBubbleSize val="0"/>
        </c:dLbls>
        <c:gapWidth val="150"/>
        <c:overlap val="100"/>
        <c:axId val="125974016"/>
        <c:axId val="125975552"/>
      </c:barChart>
      <c:catAx>
        <c:axId val="125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75552"/>
        <c:crosses val="autoZero"/>
        <c:auto val="1"/>
        <c:lblAlgn val="ctr"/>
        <c:lblOffset val="100"/>
        <c:tickLblSkip val="1"/>
        <c:tickMarkSkip val="1"/>
        <c:noMultiLvlLbl val="0"/>
      </c:catAx>
      <c:valAx>
        <c:axId val="1259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7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699</c:v>
                </c:pt>
                <c:pt idx="5">
                  <c:v>681</c:v>
                </c:pt>
                <c:pt idx="8">
                  <c:v>648</c:v>
                </c:pt>
                <c:pt idx="11">
                  <c:v>600</c:v>
                </c:pt>
                <c:pt idx="14">
                  <c:v>551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34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c:v>
                </c:pt>
                <c:pt idx="3">
                  <c:v>50</c:v>
                </c:pt>
                <c:pt idx="6">
                  <c:v>42</c:v>
                </c:pt>
                <c:pt idx="9">
                  <c:v>33</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c:v>
                </c:pt>
                <c:pt idx="3">
                  <c:v>152</c:v>
                </c:pt>
                <c:pt idx="6">
                  <c:v>164</c:v>
                </c:pt>
                <c:pt idx="9">
                  <c:v>161</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687</c:v>
                </c:pt>
                <c:pt idx="3">
                  <c:v>612</c:v>
                </c:pt>
                <c:pt idx="6">
                  <c:v>540</c:v>
                </c:pt>
                <c:pt idx="9">
                  <c:v>475</c:v>
                </c:pt>
                <c:pt idx="12">
                  <c:v>429</c:v>
                </c:pt>
              </c:numCache>
            </c:numRef>
          </c:val>
        </c:ser>
        <c:dLbls>
          <c:showLegendKey val="0"/>
          <c:showVal val="0"/>
          <c:showCatName val="0"/>
          <c:showSerName val="0"/>
          <c:showPercent val="0"/>
          <c:showBubbleSize val="0"/>
        </c:dLbls>
        <c:gapWidth val="100"/>
        <c:overlap val="100"/>
        <c:axId val="126141568"/>
        <c:axId val="12614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196</c:v>
                </c:pt>
                <c:pt idx="2">
                  <c:v>#N/A</c:v>
                </c:pt>
                <c:pt idx="3">
                  <c:v>#N/A</c:v>
                </c:pt>
                <c:pt idx="4">
                  <c:v>138</c:v>
                </c:pt>
                <c:pt idx="5">
                  <c:v>#N/A</c:v>
                </c:pt>
                <c:pt idx="6">
                  <c:v>#N/A</c:v>
                </c:pt>
                <c:pt idx="7">
                  <c:v>103</c:v>
                </c:pt>
                <c:pt idx="8">
                  <c:v>#N/A</c:v>
                </c:pt>
                <c:pt idx="9">
                  <c:v>#N/A</c:v>
                </c:pt>
                <c:pt idx="10">
                  <c:v>103</c:v>
                </c:pt>
                <c:pt idx="11">
                  <c:v>#N/A</c:v>
                </c:pt>
                <c:pt idx="12">
                  <c:v>#N/A</c:v>
                </c:pt>
                <c:pt idx="13">
                  <c:v>60</c:v>
                </c:pt>
                <c:pt idx="14">
                  <c:v>#N/A</c:v>
                </c:pt>
              </c:numCache>
            </c:numRef>
          </c:val>
          <c:smooth val="0"/>
        </c:ser>
        <c:dLbls>
          <c:showLegendKey val="0"/>
          <c:showVal val="0"/>
          <c:showCatName val="0"/>
          <c:showSerName val="0"/>
          <c:showPercent val="0"/>
          <c:showBubbleSize val="0"/>
        </c:dLbls>
        <c:marker val="1"/>
        <c:smooth val="0"/>
        <c:axId val="126141568"/>
        <c:axId val="126143488"/>
      </c:lineChart>
      <c:catAx>
        <c:axId val="1261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43488"/>
        <c:crosses val="autoZero"/>
        <c:auto val="1"/>
        <c:lblAlgn val="ctr"/>
        <c:lblOffset val="100"/>
        <c:tickLblSkip val="1"/>
        <c:tickMarkSkip val="1"/>
        <c:noMultiLvlLbl val="0"/>
      </c:catAx>
      <c:valAx>
        <c:axId val="12614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4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4734</c:v>
                </c:pt>
                <c:pt idx="5">
                  <c:v>4487</c:v>
                </c:pt>
                <c:pt idx="8">
                  <c:v>4284</c:v>
                </c:pt>
                <c:pt idx="11">
                  <c:v>3972</c:v>
                </c:pt>
                <c:pt idx="14">
                  <c:v>3692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692</c:v>
                </c:pt>
                <c:pt idx="5">
                  <c:v>636</c:v>
                </c:pt>
                <c:pt idx="8">
                  <c:v>562</c:v>
                </c:pt>
                <c:pt idx="11">
                  <c:v>468</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3048</c:v>
                </c:pt>
                <c:pt idx="5">
                  <c:v>3241</c:v>
                </c:pt>
                <c:pt idx="8">
                  <c:v>3069</c:v>
                </c:pt>
                <c:pt idx="11">
                  <c:v>3182</c:v>
                </c:pt>
                <c:pt idx="14">
                  <c:v>3299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c:v>
                </c:pt>
                <c:pt idx="3">
                  <c:v>30</c:v>
                </c:pt>
                <c:pt idx="6">
                  <c:v>27</c:v>
                </c:pt>
                <c:pt idx="9">
                  <c:v>23</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943</c:v>
                </c:pt>
                <c:pt idx="3">
                  <c:v>947</c:v>
                </c:pt>
                <c:pt idx="6">
                  <c:v>891</c:v>
                </c:pt>
                <c:pt idx="9">
                  <c:v>912</c:v>
                </c:pt>
                <c:pt idx="12">
                  <c:v>858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180</c:v>
                </c:pt>
                <c:pt idx="3">
                  <c:v>160</c:v>
                </c:pt>
                <c:pt idx="6">
                  <c:v>129</c:v>
                </c:pt>
                <c:pt idx="9">
                  <c:v>98</c:v>
                </c:pt>
                <c:pt idx="12">
                  <c:v>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1375</c:v>
                </c:pt>
                <c:pt idx="3">
                  <c:v>1259</c:v>
                </c:pt>
                <c:pt idx="6">
                  <c:v>1172</c:v>
                </c:pt>
                <c:pt idx="9">
                  <c:v>1094</c:v>
                </c:pt>
                <c:pt idx="12">
                  <c:v>1002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c:v>
                </c:pt>
                <c:pt idx="3">
                  <c:v>8</c:v>
                </c:pt>
                <c:pt idx="6">
                  <c:v>8</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4089</c:v>
                </c:pt>
                <c:pt idx="3">
                  <c:v>3638</c:v>
                </c:pt>
                <c:pt idx="6">
                  <c:v>3364</c:v>
                </c:pt>
                <c:pt idx="9">
                  <c:v>3065</c:v>
                </c:pt>
                <c:pt idx="12">
                  <c:v>2967</c:v>
                </c:pt>
              </c:numCache>
            </c:numRef>
          </c:val>
        </c:ser>
        <c:dLbls>
          <c:showLegendKey val="0"/>
          <c:showVal val="0"/>
          <c:showCatName val="0"/>
          <c:showSerName val="0"/>
          <c:showPercent val="0"/>
          <c:showBubbleSize val="0"/>
        </c:dLbls>
        <c:gapWidth val="100"/>
        <c:overlap val="100"/>
        <c:axId val="129268736"/>
        <c:axId val="12928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268736"/>
        <c:axId val="129287296"/>
      </c:lineChart>
      <c:catAx>
        <c:axId val="1292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87296"/>
        <c:crosses val="autoZero"/>
        <c:auto val="1"/>
        <c:lblAlgn val="ctr"/>
        <c:lblOffset val="100"/>
        <c:tickLblSkip val="1"/>
        <c:tickMarkSkip val="1"/>
        <c:noMultiLvlLbl val="0"/>
      </c:catAx>
      <c:valAx>
        <c:axId val="12928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3,334
3,333
283.35
4,818,116
4,656,003
156,032
2,724,637
2,951,490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課税客体に乏しく長引く地域経済の低迷などから財政基盤が弱く0.1</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8" name="直線コネクタ 67"/>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1" name="直線コネクタ 70"/>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4" name="直線コネクタ 73"/>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7" name="直線コネクタ 76"/>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Ｈ</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比</a:t>
          </a:r>
          <a:r>
            <a:rPr kumimoji="0" lang="en-US" altLang="ja-JP" sz="1100" b="0" i="0" u="none" strike="noStrike" kern="0" cap="none" spc="0" normalizeH="0" baseline="0" noProof="0">
              <a:ln>
                <a:noFill/>
              </a:ln>
              <a:solidFill>
                <a:prstClr val="black"/>
              </a:solidFill>
              <a:effectLst/>
              <a:uLnTx/>
              <a:uFillTx/>
              <a:latin typeface="+mn-lt"/>
              <a:ea typeface="+mn-ea"/>
              <a:cs typeface="+mn-cs"/>
            </a:rPr>
            <a:t>4.9</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％となっているが、類団平均は▲</a:t>
          </a:r>
          <a:r>
            <a:rPr kumimoji="0" lang="en-US" altLang="ja-JP" sz="1100" b="0" i="0" u="none" strike="noStrike" kern="0" cap="none" spc="0" normalizeH="0" baseline="0" noProof="0">
              <a:ln>
                <a:noFill/>
              </a:ln>
              <a:solidFill>
                <a:prstClr val="black"/>
              </a:solidFill>
              <a:effectLst/>
              <a:uLnTx/>
              <a:uFillTx/>
              <a:latin typeface="+mn-lt"/>
              <a:ea typeface="+mn-ea"/>
              <a:cs typeface="+mn-cs"/>
            </a:rPr>
            <a:t>5.7</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35741</xdr:rowOff>
    </xdr:from>
    <xdr:to>
      <xdr:col>7</xdr:col>
      <xdr:colOff>152400</xdr:colOff>
      <xdr:row>61</xdr:row>
      <xdr:rowOff>33201</xdr:rowOff>
    </xdr:to>
    <xdr:cxnSp macro="">
      <xdr:nvCxnSpPr>
        <xdr:cNvPr id="133" name="直線コネクタ 132"/>
        <xdr:cNvCxnSpPr/>
      </xdr:nvCxnSpPr>
      <xdr:spPr>
        <a:xfrm>
          <a:off x="4114800" y="10322741"/>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35741</xdr:rowOff>
    </xdr:from>
    <xdr:to>
      <xdr:col>6</xdr:col>
      <xdr:colOff>0</xdr:colOff>
      <xdr:row>60</xdr:row>
      <xdr:rowOff>97790</xdr:rowOff>
    </xdr:to>
    <xdr:cxnSp macro="">
      <xdr:nvCxnSpPr>
        <xdr:cNvPr id="136" name="直線コネクタ 135"/>
        <xdr:cNvCxnSpPr/>
      </xdr:nvCxnSpPr>
      <xdr:spPr>
        <a:xfrm flipV="1">
          <a:off x="3225800" y="1032274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122827</xdr:rowOff>
    </xdr:to>
    <xdr:cxnSp macro="">
      <xdr:nvCxnSpPr>
        <xdr:cNvPr id="139" name="直線コネクタ 138"/>
        <xdr:cNvCxnSpPr/>
      </xdr:nvCxnSpPr>
      <xdr:spPr>
        <a:xfrm flipV="1">
          <a:off x="2336800" y="1038479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159838</xdr:rowOff>
    </xdr:from>
    <xdr:to>
      <xdr:col>3</xdr:col>
      <xdr:colOff>279400</xdr:colOff>
      <xdr:row>61</xdr:row>
      <xdr:rowOff>122827</xdr:rowOff>
    </xdr:to>
    <xdr:cxnSp macro="">
      <xdr:nvCxnSpPr>
        <xdr:cNvPr id="142" name="直線コネクタ 141"/>
        <xdr:cNvCxnSpPr/>
      </xdr:nvCxnSpPr>
      <xdr:spPr>
        <a:xfrm>
          <a:off x="1447800" y="1044683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153851</xdr:rowOff>
    </xdr:from>
    <xdr:to>
      <xdr:col>7</xdr:col>
      <xdr:colOff>203200</xdr:colOff>
      <xdr:row>61</xdr:row>
      <xdr:rowOff>84001</xdr:rowOff>
    </xdr:to>
    <xdr:sp macro="" textlink="">
      <xdr:nvSpPr>
        <xdr:cNvPr id="152" name="円/楕円 151"/>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170378</xdr:rowOff>
    </xdr:from>
    <xdr:ext cx="762000" cy="259045"/>
    <xdr:sp macro="" textlink="">
      <xdr:nvSpPr>
        <xdr:cNvPr id="153" name="財政構造の弾力性該当値テキスト"/>
        <xdr:cNvSpPr txBox="1"/>
      </xdr:nvSpPr>
      <xdr:spPr>
        <a:xfrm>
          <a:off x="5041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156391</xdr:rowOff>
    </xdr:from>
    <xdr:to>
      <xdr:col>6</xdr:col>
      <xdr:colOff>50800</xdr:colOff>
      <xdr:row>60</xdr:row>
      <xdr:rowOff>86541</xdr:rowOff>
    </xdr:to>
    <xdr:sp macro="" textlink="">
      <xdr:nvSpPr>
        <xdr:cNvPr id="154" name="円/楕円 153"/>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96718</xdr:rowOff>
    </xdr:from>
    <xdr:ext cx="736600" cy="259045"/>
    <xdr:sp macro="" textlink="">
      <xdr:nvSpPr>
        <xdr:cNvPr id="155" name="テキスト ボックス 154"/>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6" name="円/楕円 155"/>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7" name="テキスト ボックス 156"/>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72027</xdr:rowOff>
    </xdr:from>
    <xdr:to>
      <xdr:col>3</xdr:col>
      <xdr:colOff>330200</xdr:colOff>
      <xdr:row>62</xdr:row>
      <xdr:rowOff>2177</xdr:rowOff>
    </xdr:to>
    <xdr:sp macro="" textlink="">
      <xdr:nvSpPr>
        <xdr:cNvPr id="158" name="円/楕円 157"/>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12354</xdr:rowOff>
    </xdr:from>
    <xdr:ext cx="762000" cy="259045"/>
    <xdr:sp macro="" textlink="">
      <xdr:nvSpPr>
        <xdr:cNvPr id="159" name="テキスト ボックス 158"/>
        <xdr:cNvSpPr txBox="1"/>
      </xdr:nvSpPr>
      <xdr:spPr>
        <a:xfrm>
          <a:off x="1955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109038</xdr:rowOff>
    </xdr:from>
    <xdr:to>
      <xdr:col>2</xdr:col>
      <xdr:colOff>127000</xdr:colOff>
      <xdr:row>61</xdr:row>
      <xdr:rowOff>39188</xdr:rowOff>
    </xdr:to>
    <xdr:sp macro="" textlink="">
      <xdr:nvSpPr>
        <xdr:cNvPr id="160" name="円/楕円 159"/>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49365</xdr:rowOff>
    </xdr:from>
    <xdr:ext cx="762000" cy="259045"/>
    <xdr:sp macro="" textlink="">
      <xdr:nvSpPr>
        <xdr:cNvPr id="161" name="テキスト ボックス 160"/>
        <xdr:cNvSpPr txBox="1"/>
      </xdr:nvSpPr>
      <xdr:spPr>
        <a:xfrm>
          <a:off x="1066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[440,416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町営養護老人ホーム（</a:t>
          </a:r>
          <a:r>
            <a:rPr kumimoji="0" lang="en-US" altLang="ja-JP" sz="1100" b="0" i="0" u="none" strike="noStrike" kern="0" cap="none" spc="0" normalizeH="0" baseline="0" noProof="0">
              <a:ln>
                <a:noFill/>
              </a:ln>
              <a:solidFill>
                <a:prstClr val="black"/>
              </a:solidFill>
              <a:effectLst/>
              <a:uLnTx/>
              <a:uFillTx/>
              <a:latin typeface="+mn-lt"/>
              <a:ea typeface="+mn-ea"/>
              <a:cs typeface="+mn-cs"/>
            </a:rPr>
            <a:t>82</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百万円）、町営温泉（</a:t>
          </a:r>
          <a:r>
            <a:rPr kumimoji="0" lang="en-US" altLang="ja-JP" sz="1100" b="0" i="0" u="none" strike="noStrike" kern="0" cap="none" spc="0" normalizeH="0" baseline="0" noProof="0">
              <a:ln>
                <a:noFill/>
              </a:ln>
              <a:solidFill>
                <a:prstClr val="black"/>
              </a:solidFill>
              <a:effectLst/>
              <a:uLnTx/>
              <a:uFillTx/>
              <a:latin typeface="+mn-lt"/>
              <a:ea typeface="+mn-ea"/>
              <a:cs typeface="+mn-cs"/>
            </a:rPr>
            <a:t>48</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自動車学校（</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0" lang="ja-JP" altLang="ja-JP" sz="1100" b="0" i="0" u="none" strike="noStrike" kern="0" cap="none" spc="0" normalizeH="0" baseline="0" noProof="0">
              <a:ln>
                <a:noFill/>
              </a:ln>
              <a:solidFill>
                <a:prstClr val="black"/>
              </a:solidFill>
              <a:effectLst/>
              <a:uLnTx/>
              <a:uFillTx/>
              <a:latin typeface="+mn-lt"/>
              <a:ea typeface="+mn-ea"/>
              <a:cs typeface="+mn-cs"/>
            </a:rPr>
            <a:t>町営農産加工場（</a:t>
          </a:r>
          <a:r>
            <a:rPr kumimoji="0" lang="en-US" altLang="ja-JP" sz="1100" b="0" i="0" u="none" strike="noStrike" kern="0" cap="none" spc="0" normalizeH="0" baseline="0" noProof="0">
              <a:ln>
                <a:noFill/>
              </a:ln>
              <a:solidFill>
                <a:prstClr val="black"/>
              </a:solidFill>
              <a:effectLst/>
              <a:uLnTx/>
              <a:uFillTx/>
              <a:latin typeface="+mn-lt"/>
              <a:ea typeface="+mn-ea"/>
              <a:cs typeface="+mn-cs"/>
            </a:rPr>
            <a:t>98</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百万円）、町営牧場・就農支援実習農場（</a:t>
          </a:r>
          <a:r>
            <a:rPr kumimoji="0" lang="en-US" altLang="ja-JP" sz="1100" b="0" i="0" u="none" strike="noStrike" kern="0" cap="none" spc="0" normalizeH="0" baseline="0" noProof="0">
              <a:ln>
                <a:noFill/>
              </a:ln>
              <a:solidFill>
                <a:prstClr val="black"/>
              </a:solidFill>
              <a:effectLst/>
              <a:uLnTx/>
              <a:uFillTx/>
              <a:latin typeface="+mn-lt"/>
              <a:ea typeface="+mn-ea"/>
              <a:cs typeface="+mn-cs"/>
            </a:rPr>
            <a:t>59</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百万円）、基幹水利施設（</a:t>
          </a:r>
          <a:r>
            <a:rPr kumimoji="0" lang="en-US" altLang="ja-JP" sz="1100" b="0" i="0" u="none" strike="noStrike" kern="0" cap="none" spc="0" normalizeH="0" baseline="0" noProof="0">
              <a:ln>
                <a:noFill/>
              </a:ln>
              <a:solidFill>
                <a:prstClr val="black"/>
              </a:solidFill>
              <a:effectLst/>
              <a:uLnTx/>
              <a:uFillTx/>
              <a:latin typeface="+mn-lt"/>
              <a:ea typeface="+mn-ea"/>
              <a:cs typeface="+mn-cs"/>
            </a:rPr>
            <a:t>53</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百万円）が本町の特殊要因であり類似団体平均を上回っている（内</a:t>
          </a:r>
          <a:r>
            <a:rPr kumimoji="0" lang="en-US" altLang="ja-JP" sz="1100" b="0" i="0" u="none" strike="noStrike" kern="0" cap="none" spc="0" normalizeH="0" baseline="0" noProof="0">
              <a:ln>
                <a:noFill/>
              </a:ln>
              <a:solidFill>
                <a:prstClr val="black"/>
              </a:solidFill>
              <a:effectLst/>
              <a:uLnTx/>
              <a:uFillTx/>
              <a:latin typeface="+mn-lt"/>
              <a:ea typeface="+mn-ea"/>
              <a:cs typeface="+mn-cs"/>
            </a:rPr>
            <a:t>257</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百万円は特定財源による運営）。この影響額</a:t>
          </a:r>
          <a:r>
            <a:rPr kumimoji="0" lang="en-US" altLang="ja-JP" sz="1100" b="0" i="0" u="none" strike="noStrike" kern="0" cap="none" spc="0" normalizeH="0" baseline="0" noProof="0">
              <a:ln>
                <a:noFill/>
              </a:ln>
              <a:solidFill>
                <a:prstClr val="black"/>
              </a:solidFill>
              <a:effectLst/>
              <a:uLnTx/>
              <a:uFillTx/>
              <a:latin typeface="+mn-lt"/>
              <a:ea typeface="+mn-ea"/>
              <a:cs typeface="+mn-cs"/>
            </a:rPr>
            <a:t>104,971</a:t>
          </a:r>
          <a:r>
            <a:rPr kumimoji="0" lang="ja-JP" altLang="ja-JP" sz="1100" b="0" i="0" u="none" strike="noStrike" kern="0" cap="none" spc="0" normalizeH="0" baseline="0" noProof="0">
              <a:ln>
                <a:noFill/>
              </a:ln>
              <a:solidFill>
                <a:prstClr val="black"/>
              </a:solidFill>
              <a:effectLst/>
              <a:uLnTx/>
              <a:uFillTx/>
              <a:latin typeface="+mn-lt"/>
              <a:ea typeface="+mn-ea"/>
              <a:cs typeface="+mn-cs"/>
            </a:rPr>
            <a:t>円/人を控除すると類似団体平均を下回る。今後とも退職者不補充、事業の必要性・緊急性の検討、投資的経費の抑制など徹底した経費削減に努めコスト逓減を図る。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123653</xdr:rowOff>
    </xdr:from>
    <xdr:to>
      <xdr:col>7</xdr:col>
      <xdr:colOff>152400</xdr:colOff>
      <xdr:row>83</xdr:row>
      <xdr:rowOff>160719</xdr:rowOff>
    </xdr:to>
    <xdr:cxnSp macro="">
      <xdr:nvCxnSpPr>
        <xdr:cNvPr id="195" name="直線コネクタ 194"/>
        <xdr:cNvCxnSpPr/>
      </xdr:nvCxnSpPr>
      <xdr:spPr>
        <a:xfrm>
          <a:off x="4114800" y="14354003"/>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107888</xdr:rowOff>
    </xdr:from>
    <xdr:to>
      <xdr:col>6</xdr:col>
      <xdr:colOff>0</xdr:colOff>
      <xdr:row>83</xdr:row>
      <xdr:rowOff>123653</xdr:rowOff>
    </xdr:to>
    <xdr:cxnSp macro="">
      <xdr:nvCxnSpPr>
        <xdr:cNvPr id="198" name="直線コネクタ 197"/>
        <xdr:cNvCxnSpPr/>
      </xdr:nvCxnSpPr>
      <xdr:spPr>
        <a:xfrm>
          <a:off x="3225800" y="14338238"/>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80603</xdr:rowOff>
    </xdr:from>
    <xdr:to>
      <xdr:col>4</xdr:col>
      <xdr:colOff>482600</xdr:colOff>
      <xdr:row>83</xdr:row>
      <xdr:rowOff>107888</xdr:rowOff>
    </xdr:to>
    <xdr:cxnSp macro="">
      <xdr:nvCxnSpPr>
        <xdr:cNvPr id="201" name="直線コネクタ 200"/>
        <xdr:cNvCxnSpPr/>
      </xdr:nvCxnSpPr>
      <xdr:spPr>
        <a:xfrm>
          <a:off x="2336800" y="14310953"/>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59218</xdr:rowOff>
    </xdr:from>
    <xdr:to>
      <xdr:col>3</xdr:col>
      <xdr:colOff>279400</xdr:colOff>
      <xdr:row>83</xdr:row>
      <xdr:rowOff>80603</xdr:rowOff>
    </xdr:to>
    <xdr:cxnSp macro="">
      <xdr:nvCxnSpPr>
        <xdr:cNvPr id="204" name="直線コネクタ 203"/>
        <xdr:cNvCxnSpPr/>
      </xdr:nvCxnSpPr>
      <xdr:spPr>
        <a:xfrm>
          <a:off x="1447800" y="14289568"/>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109919</xdr:rowOff>
    </xdr:from>
    <xdr:to>
      <xdr:col>7</xdr:col>
      <xdr:colOff>203200</xdr:colOff>
      <xdr:row>84</xdr:row>
      <xdr:rowOff>40069</xdr:rowOff>
    </xdr:to>
    <xdr:sp macro="" textlink="">
      <xdr:nvSpPr>
        <xdr:cNvPr id="214" name="円/楕円 213"/>
        <xdr:cNvSpPr/>
      </xdr:nvSpPr>
      <xdr:spPr>
        <a:xfrm>
          <a:off x="4902200" y="14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81996</xdr:rowOff>
    </xdr:from>
    <xdr:ext cx="762000" cy="259045"/>
    <xdr:sp macro="" textlink="">
      <xdr:nvSpPr>
        <xdr:cNvPr id="215" name="人件費・物件費等の状況該当値テキスト"/>
        <xdr:cNvSpPr txBox="1"/>
      </xdr:nvSpPr>
      <xdr:spPr>
        <a:xfrm>
          <a:off x="5041900" y="1431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440,416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72853</xdr:rowOff>
    </xdr:from>
    <xdr:to>
      <xdr:col>6</xdr:col>
      <xdr:colOff>50800</xdr:colOff>
      <xdr:row>84</xdr:row>
      <xdr:rowOff>3003</xdr:rowOff>
    </xdr:to>
    <xdr:sp macro="" textlink="">
      <xdr:nvSpPr>
        <xdr:cNvPr id="216" name="円/楕円 215"/>
        <xdr:cNvSpPr/>
      </xdr:nvSpPr>
      <xdr:spPr>
        <a:xfrm>
          <a:off x="4064000" y="143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159230</xdr:rowOff>
    </xdr:from>
    <xdr:ext cx="736600" cy="259045"/>
    <xdr:sp macro="" textlink="">
      <xdr:nvSpPr>
        <xdr:cNvPr id="217" name="テキスト ボックス 216"/>
        <xdr:cNvSpPr txBox="1"/>
      </xdr:nvSpPr>
      <xdr:spPr>
        <a:xfrm>
          <a:off x="3733800" y="1438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57088</xdr:rowOff>
    </xdr:from>
    <xdr:to>
      <xdr:col>4</xdr:col>
      <xdr:colOff>533400</xdr:colOff>
      <xdr:row>83</xdr:row>
      <xdr:rowOff>158688</xdr:rowOff>
    </xdr:to>
    <xdr:sp macro="" textlink="">
      <xdr:nvSpPr>
        <xdr:cNvPr id="218" name="円/楕円 217"/>
        <xdr:cNvSpPr/>
      </xdr:nvSpPr>
      <xdr:spPr>
        <a:xfrm>
          <a:off x="3175000" y="142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143465</xdr:rowOff>
    </xdr:from>
    <xdr:ext cx="762000" cy="259045"/>
    <xdr:sp macro="" textlink="">
      <xdr:nvSpPr>
        <xdr:cNvPr id="219" name="テキスト ボックス 218"/>
        <xdr:cNvSpPr txBox="1"/>
      </xdr:nvSpPr>
      <xdr:spPr>
        <a:xfrm>
          <a:off x="2844800" y="143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29803</xdr:rowOff>
    </xdr:from>
    <xdr:to>
      <xdr:col>3</xdr:col>
      <xdr:colOff>330200</xdr:colOff>
      <xdr:row>83</xdr:row>
      <xdr:rowOff>131403</xdr:rowOff>
    </xdr:to>
    <xdr:sp macro="" textlink="">
      <xdr:nvSpPr>
        <xdr:cNvPr id="220" name="円/楕円 219"/>
        <xdr:cNvSpPr/>
      </xdr:nvSpPr>
      <xdr:spPr>
        <a:xfrm>
          <a:off x="2286000" y="14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116180</xdr:rowOff>
    </xdr:from>
    <xdr:ext cx="762000" cy="259045"/>
    <xdr:sp macro="" textlink="">
      <xdr:nvSpPr>
        <xdr:cNvPr id="221" name="テキスト ボックス 220"/>
        <xdr:cNvSpPr txBox="1"/>
      </xdr:nvSpPr>
      <xdr:spPr>
        <a:xfrm>
          <a:off x="1955800" y="1434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380,653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8418</xdr:rowOff>
    </xdr:from>
    <xdr:to>
      <xdr:col>2</xdr:col>
      <xdr:colOff>127000</xdr:colOff>
      <xdr:row>83</xdr:row>
      <xdr:rowOff>110018</xdr:rowOff>
    </xdr:to>
    <xdr:sp macro="" textlink="">
      <xdr:nvSpPr>
        <xdr:cNvPr id="222" name="円/楕円 221"/>
        <xdr:cNvSpPr/>
      </xdr:nvSpPr>
      <xdr:spPr>
        <a:xfrm>
          <a:off x="1397000" y="142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94795</xdr:rowOff>
    </xdr:from>
    <xdr:ext cx="762000" cy="259045"/>
    <xdr:sp macro="" textlink="">
      <xdr:nvSpPr>
        <xdr:cNvPr id="223" name="テキスト ボックス 222"/>
        <xdr:cNvSpPr txBox="1"/>
      </xdr:nvSpPr>
      <xdr:spPr>
        <a:xfrm>
          <a:off x="1066800" y="1432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364,701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数値の低かった職員の退職・異動もあり、類似団体平均を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％上回っている。今後とも道内・近隣の状況把握に努め退職者不補充などと併せ給与の適正化に努める。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153882</xdr:rowOff>
    </xdr:from>
    <xdr:to>
      <xdr:col>24</xdr:col>
      <xdr:colOff>558800</xdr:colOff>
      <xdr:row>86</xdr:row>
      <xdr:rowOff>153882</xdr:rowOff>
    </xdr:to>
    <xdr:cxnSp macro="">
      <xdr:nvCxnSpPr>
        <xdr:cNvPr id="257" name="直線コネクタ 256"/>
        <xdr:cNvCxnSpPr/>
      </xdr:nvCxnSpPr>
      <xdr:spPr>
        <a:xfrm>
          <a:off x="16179800" y="14898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153882</xdr:rowOff>
    </xdr:from>
    <xdr:to>
      <xdr:col>23</xdr:col>
      <xdr:colOff>406400</xdr:colOff>
      <xdr:row>88</xdr:row>
      <xdr:rowOff>144780</xdr:rowOff>
    </xdr:to>
    <xdr:cxnSp macro="">
      <xdr:nvCxnSpPr>
        <xdr:cNvPr id="260" name="直線コネクタ 259"/>
        <xdr:cNvCxnSpPr/>
      </xdr:nvCxnSpPr>
      <xdr:spPr>
        <a:xfrm flipV="1">
          <a:off x="15290800" y="1489858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88</xdr:row>
      <xdr:rowOff>144780</xdr:rowOff>
    </xdr:to>
    <xdr:cxnSp macro="">
      <xdr:nvCxnSpPr>
        <xdr:cNvPr id="263" name="直線コネクタ 262"/>
        <xdr:cNvCxnSpPr/>
      </xdr:nvCxnSpPr>
      <xdr:spPr>
        <a:xfrm>
          <a:off x="14401800" y="1520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157904</xdr:rowOff>
    </xdr:from>
    <xdr:to>
      <xdr:col>21</xdr:col>
      <xdr:colOff>0</xdr:colOff>
      <xdr:row>88</xdr:row>
      <xdr:rowOff>120650</xdr:rowOff>
    </xdr:to>
    <xdr:cxnSp macro="">
      <xdr:nvCxnSpPr>
        <xdr:cNvPr id="266" name="直線コネクタ 265"/>
        <xdr:cNvCxnSpPr/>
      </xdr:nvCxnSpPr>
      <xdr:spPr>
        <a:xfrm>
          <a:off x="13512800" y="1490260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103082</xdr:rowOff>
    </xdr:from>
    <xdr:to>
      <xdr:col>24</xdr:col>
      <xdr:colOff>609600</xdr:colOff>
      <xdr:row>87</xdr:row>
      <xdr:rowOff>33232</xdr:rowOff>
    </xdr:to>
    <xdr:sp macro="" textlink="">
      <xdr:nvSpPr>
        <xdr:cNvPr id="276" name="円/楕円 275"/>
        <xdr:cNvSpPr/>
      </xdr:nvSpPr>
      <xdr:spPr>
        <a:xfrm>
          <a:off x="169672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75159</xdr:rowOff>
    </xdr:from>
    <xdr:ext cx="762000" cy="259045"/>
    <xdr:sp macro="" textlink="">
      <xdr:nvSpPr>
        <xdr:cNvPr id="277" name="給与水準   （国との比較）該当値テキスト"/>
        <xdr:cNvSpPr txBox="1"/>
      </xdr:nvSpPr>
      <xdr:spPr>
        <a:xfrm>
          <a:off x="17106900" y="148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103082</xdr:rowOff>
    </xdr:from>
    <xdr:to>
      <xdr:col>23</xdr:col>
      <xdr:colOff>457200</xdr:colOff>
      <xdr:row>87</xdr:row>
      <xdr:rowOff>33232</xdr:rowOff>
    </xdr:to>
    <xdr:sp macro="" textlink="">
      <xdr:nvSpPr>
        <xdr:cNvPr id="278" name="円/楕円 277"/>
        <xdr:cNvSpPr/>
      </xdr:nvSpPr>
      <xdr:spPr>
        <a:xfrm>
          <a:off x="16129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18009</xdr:rowOff>
    </xdr:from>
    <xdr:ext cx="736600" cy="259045"/>
    <xdr:sp macro="" textlink="">
      <xdr:nvSpPr>
        <xdr:cNvPr id="279" name="テキスト ボックス 278"/>
        <xdr:cNvSpPr txBox="1"/>
      </xdr:nvSpPr>
      <xdr:spPr>
        <a:xfrm>
          <a:off x="15798800" y="1493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0" name="円/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81" name="テキスト ボックス 280"/>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2" name="円/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84" name="円/楕円 283"/>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22031</xdr:rowOff>
    </xdr:from>
    <xdr:ext cx="762000" cy="259045"/>
    <xdr:sp macro="" textlink="">
      <xdr:nvSpPr>
        <xdr:cNvPr id="285" name="テキスト ボックス 284"/>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町立養護老人ホーム（正職員1</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ja-JP" sz="1100" b="0" i="0" u="none" strike="noStrike" kern="0" cap="none" spc="0" normalizeH="0" baseline="0" noProof="0">
              <a:ln>
                <a:noFill/>
              </a:ln>
              <a:solidFill>
                <a:prstClr val="black"/>
              </a:solidFill>
              <a:effectLst/>
              <a:uLnTx/>
              <a:uFillTx/>
              <a:latin typeface="+mn-lt"/>
              <a:ea typeface="+mn-ea"/>
              <a:cs typeface="+mn-cs"/>
            </a:rPr>
            <a:t>人：影響</a:t>
          </a:r>
          <a:r>
            <a:rPr kumimoji="0" lang="en-US" altLang="ja-JP" sz="1100" b="0" i="0" u="none" strike="noStrike" kern="0" cap="none" spc="0" normalizeH="0" baseline="0" noProof="0">
              <a:ln>
                <a:noFill/>
              </a:ln>
              <a:solidFill>
                <a:prstClr val="black"/>
              </a:solidFill>
              <a:effectLst/>
              <a:uLnTx/>
              <a:uFillTx/>
              <a:latin typeface="+mn-lt"/>
              <a:ea typeface="+mn-ea"/>
              <a:cs typeface="+mn-cs"/>
            </a:rPr>
            <a:t>4.3</a:t>
          </a:r>
          <a:r>
            <a:rPr kumimoji="0" lang="ja-JP" altLang="ja-JP" sz="1100" b="0" i="0" u="none" strike="noStrike" kern="0" cap="none" spc="0" normalizeH="0" baseline="0" noProof="0">
              <a:ln>
                <a:noFill/>
              </a:ln>
              <a:solidFill>
                <a:prstClr val="black"/>
              </a:solidFill>
              <a:effectLst/>
              <a:uLnTx/>
              <a:uFillTx/>
              <a:latin typeface="+mn-lt"/>
              <a:ea typeface="+mn-ea"/>
              <a:cs typeface="+mn-cs"/>
            </a:rPr>
            <a:t>人）を運営していることが類似団体平均を上回る要因である。また、定員適正化計画に基づき退職者不補充などにより職員数の削減を図ってきたところではあるが、</a:t>
          </a:r>
          <a:r>
            <a:rPr kumimoji="0" lang="en-US" altLang="ja-JP" sz="1100" b="0" i="0" u="none" strike="noStrike" kern="0" cap="none" spc="0" normalizeH="0" baseline="0" noProof="0">
              <a:ln>
                <a:noFill/>
              </a:ln>
              <a:solidFill>
                <a:prstClr val="black"/>
              </a:solidFill>
              <a:effectLst/>
              <a:uLnTx/>
              <a:uFillTx/>
              <a:latin typeface="+mn-lt"/>
              <a:ea typeface="+mn-ea"/>
              <a:cs typeface="+mn-cs"/>
            </a:rPr>
            <a:t>35</a:t>
          </a:r>
          <a:r>
            <a:rPr kumimoji="0" lang="ja-JP" altLang="ja-JP" sz="1100" b="0" i="0" u="none" strike="noStrike" kern="0" cap="none" spc="0" normalizeH="0" baseline="0" noProof="0">
              <a:ln>
                <a:noFill/>
              </a:ln>
              <a:solidFill>
                <a:prstClr val="black"/>
              </a:solidFill>
              <a:effectLst/>
              <a:uLnTx/>
              <a:uFillTx/>
              <a:latin typeface="+mn-lt"/>
              <a:ea typeface="+mn-ea"/>
              <a:cs typeface="+mn-cs"/>
            </a:rPr>
            <a:t>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63512</xdr:rowOff>
    </xdr:to>
    <xdr:cxnSp macro="">
      <xdr:nvCxnSpPr>
        <xdr:cNvPr id="317" name="直線コネクタ 316"/>
        <xdr:cNvCxnSpPr/>
      </xdr:nvCxnSpPr>
      <xdr:spPr>
        <a:xfrm>
          <a:off x="16179800" y="10650220"/>
          <a:ext cx="8382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13322</xdr:rowOff>
    </xdr:from>
    <xdr:to>
      <xdr:col>23</xdr:col>
      <xdr:colOff>406400</xdr:colOff>
      <xdr:row>62</xdr:row>
      <xdr:rowOff>20320</xdr:rowOff>
    </xdr:to>
    <xdr:cxnSp macro="">
      <xdr:nvCxnSpPr>
        <xdr:cNvPr id="320" name="直線コネクタ 319"/>
        <xdr:cNvCxnSpPr/>
      </xdr:nvCxnSpPr>
      <xdr:spPr>
        <a:xfrm>
          <a:off x="15290800" y="1064322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161125</xdr:rowOff>
    </xdr:from>
    <xdr:to>
      <xdr:col>22</xdr:col>
      <xdr:colOff>203200</xdr:colOff>
      <xdr:row>62</xdr:row>
      <xdr:rowOff>13322</xdr:rowOff>
    </xdr:to>
    <xdr:cxnSp macro="">
      <xdr:nvCxnSpPr>
        <xdr:cNvPr id="323" name="直線コネクタ 322"/>
        <xdr:cNvCxnSpPr/>
      </xdr:nvCxnSpPr>
      <xdr:spPr>
        <a:xfrm>
          <a:off x="14401800" y="1061957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124930</xdr:rowOff>
    </xdr:from>
    <xdr:to>
      <xdr:col>21</xdr:col>
      <xdr:colOff>0</xdr:colOff>
      <xdr:row>61</xdr:row>
      <xdr:rowOff>161125</xdr:rowOff>
    </xdr:to>
    <xdr:cxnSp macro="">
      <xdr:nvCxnSpPr>
        <xdr:cNvPr id="326" name="直線コネクタ 325"/>
        <xdr:cNvCxnSpPr/>
      </xdr:nvCxnSpPr>
      <xdr:spPr>
        <a:xfrm>
          <a:off x="13512800" y="10583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12712</xdr:rowOff>
    </xdr:from>
    <xdr:to>
      <xdr:col>24</xdr:col>
      <xdr:colOff>609600</xdr:colOff>
      <xdr:row>62</xdr:row>
      <xdr:rowOff>114312</xdr:rowOff>
    </xdr:to>
    <xdr:sp macro="" textlink="">
      <xdr:nvSpPr>
        <xdr:cNvPr id="336" name="円/楕円 335"/>
        <xdr:cNvSpPr/>
      </xdr:nvSpPr>
      <xdr:spPr>
        <a:xfrm>
          <a:off x="169672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156239</xdr:rowOff>
    </xdr:from>
    <xdr:ext cx="762000" cy="259045"/>
    <xdr:sp macro="" textlink="">
      <xdr:nvSpPr>
        <xdr:cNvPr id="337" name="定員管理の状況該当値テキスト"/>
        <xdr:cNvSpPr txBox="1"/>
      </xdr:nvSpPr>
      <xdr:spPr>
        <a:xfrm>
          <a:off x="17106900" y="1061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38" name="円/楕円 337"/>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55897</xdr:rowOff>
    </xdr:from>
    <xdr:ext cx="736600" cy="259045"/>
    <xdr:sp macro="" textlink="">
      <xdr:nvSpPr>
        <xdr:cNvPr id="339" name="テキスト ボックス 338"/>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133972</xdr:rowOff>
    </xdr:from>
    <xdr:to>
      <xdr:col>22</xdr:col>
      <xdr:colOff>254000</xdr:colOff>
      <xdr:row>62</xdr:row>
      <xdr:rowOff>64122</xdr:rowOff>
    </xdr:to>
    <xdr:sp macro="" textlink="">
      <xdr:nvSpPr>
        <xdr:cNvPr id="340" name="円/楕円 339"/>
        <xdr:cNvSpPr/>
      </xdr:nvSpPr>
      <xdr:spPr>
        <a:xfrm>
          <a:off x="15240000" y="105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48899</xdr:rowOff>
    </xdr:from>
    <xdr:ext cx="762000" cy="259045"/>
    <xdr:sp macro="" textlink="">
      <xdr:nvSpPr>
        <xdr:cNvPr id="341" name="テキスト ボックス 340"/>
        <xdr:cNvSpPr txBox="1"/>
      </xdr:nvSpPr>
      <xdr:spPr>
        <a:xfrm>
          <a:off x="14909800" y="106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110325</xdr:rowOff>
    </xdr:from>
    <xdr:to>
      <xdr:col>21</xdr:col>
      <xdr:colOff>50800</xdr:colOff>
      <xdr:row>62</xdr:row>
      <xdr:rowOff>40475</xdr:rowOff>
    </xdr:to>
    <xdr:sp macro="" textlink="">
      <xdr:nvSpPr>
        <xdr:cNvPr id="342" name="円/楕円 341"/>
        <xdr:cNvSpPr/>
      </xdr:nvSpPr>
      <xdr:spPr>
        <a:xfrm>
          <a:off x="14351000" y="105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25252</xdr:rowOff>
    </xdr:from>
    <xdr:ext cx="762000" cy="259045"/>
    <xdr:sp macro="" textlink="">
      <xdr:nvSpPr>
        <xdr:cNvPr id="343" name="テキスト ボックス 342"/>
        <xdr:cNvSpPr txBox="1"/>
      </xdr:nvSpPr>
      <xdr:spPr>
        <a:xfrm>
          <a:off x="14020800" y="106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74130</xdr:rowOff>
    </xdr:from>
    <xdr:to>
      <xdr:col>19</xdr:col>
      <xdr:colOff>533400</xdr:colOff>
      <xdr:row>62</xdr:row>
      <xdr:rowOff>4280</xdr:rowOff>
    </xdr:to>
    <xdr:sp macro="" textlink="">
      <xdr:nvSpPr>
        <xdr:cNvPr id="344" name="円/楕円 343"/>
        <xdr:cNvSpPr/>
      </xdr:nvSpPr>
      <xdr:spPr>
        <a:xfrm>
          <a:off x="13462000" y="10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160507</xdr:rowOff>
    </xdr:from>
    <xdr:ext cx="762000" cy="259045"/>
    <xdr:sp macro="" textlink="">
      <xdr:nvSpPr>
        <xdr:cNvPr id="345" name="テキスト ボックス 344"/>
        <xdr:cNvSpPr txBox="1"/>
      </xdr:nvSpPr>
      <xdr:spPr>
        <a:xfrm>
          <a:off x="13131800" y="1061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従前から行っている計画的な繰上償還の実施、地方債発行枠2億円/年の設定などにより類似団体を下回っているが、今後も大型建設事業が予定されていることから財政推計ローリングなどに基づき起債発行の抑制・計画的な繰上償還の実施など公債費の適切な把握・管理を行い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136652</xdr:rowOff>
    </xdr:to>
    <xdr:cxnSp macro="">
      <xdr:nvCxnSpPr>
        <xdr:cNvPr id="376" name="直線コネクタ 375"/>
        <xdr:cNvCxnSpPr/>
      </xdr:nvCxnSpPr>
      <xdr:spPr>
        <a:xfrm flipV="1">
          <a:off x="16179800" y="693191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32766</xdr:rowOff>
    </xdr:to>
    <xdr:cxnSp macro="">
      <xdr:nvCxnSpPr>
        <xdr:cNvPr id="379" name="直線コネクタ 378"/>
        <xdr:cNvCxnSpPr/>
      </xdr:nvCxnSpPr>
      <xdr:spPr>
        <a:xfrm flipV="1">
          <a:off x="15290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148590</xdr:rowOff>
    </xdr:to>
    <xdr:cxnSp macro="">
      <xdr:nvCxnSpPr>
        <xdr:cNvPr id="382" name="直線コネクタ 381"/>
        <xdr:cNvCxnSpPr/>
      </xdr:nvCxnSpPr>
      <xdr:spPr>
        <a:xfrm flipV="1">
          <a:off x="14401800" y="70622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39878</xdr:rowOff>
    </xdr:to>
    <xdr:cxnSp macro="">
      <xdr:nvCxnSpPr>
        <xdr:cNvPr id="385" name="直線コネクタ 384"/>
        <xdr:cNvCxnSpPr/>
      </xdr:nvCxnSpPr>
      <xdr:spPr>
        <a:xfrm flipV="1">
          <a:off x="13512800" y="71780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5" name="円/楕円 394"/>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6"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7" name="円/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9" name="円/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0" name="テキスト ボックス 399"/>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1" name="円/楕円 400"/>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403" name="円/楕円 402"/>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404" name="テキスト ボックス 403"/>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将来負担額を充当可能財源等が上回るため当該比率は算出されない。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今後</a:t>
          </a:r>
          <a:r>
            <a:rPr kumimoji="0" lang="ja-JP" altLang="ja-JP" sz="1100" b="0" i="0" u="none" strike="noStrike" kern="0" cap="none" spc="0" normalizeH="0" baseline="0" noProof="0">
              <a:ln>
                <a:noFill/>
              </a:ln>
              <a:solidFill>
                <a:prstClr val="black"/>
              </a:solidFill>
              <a:effectLst/>
              <a:uLnTx/>
              <a:uFillTx/>
              <a:latin typeface="+mn-lt"/>
              <a:ea typeface="+mn-ea"/>
              <a:cs typeface="+mn-cs"/>
            </a:rPr>
            <a:t>、大型建設事業の実施が予定されていることから、財政推計ローリングなどに基づき、起債発行の抑制・計画的な繰上償還の実施など将来負担の適切な把握・管理を行い財政の健全化を図る。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3,334
3,333
283.35
4,818,116
4,656,003
156,032
2,724,637
2,951,490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mn-lt"/>
              <a:ea typeface="+mn-ea"/>
              <a:cs typeface="+mn-cs"/>
            </a:rPr>
            <a:t>　定員適正化計画に基づき退職者不補充などにより職員数を削減しており、類似団体平均、全国・全道平均全てを下回っている。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35</xdr:row>
      <xdr:rowOff>107950</xdr:rowOff>
    </xdr:to>
    <xdr:cxnSp macro="">
      <xdr:nvCxnSpPr>
        <xdr:cNvPr id="64" name="直線コネクタ 63"/>
        <xdr:cNvCxnSpPr/>
      </xdr:nvCxnSpPr>
      <xdr:spPr>
        <a:xfrm>
          <a:off x="3987800" y="601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35</xdr:row>
      <xdr:rowOff>16510</xdr:rowOff>
    </xdr:to>
    <xdr:cxnSp macro="">
      <xdr:nvCxnSpPr>
        <xdr:cNvPr id="67" name="直線コネクタ 66"/>
        <xdr:cNvCxnSpPr/>
      </xdr:nvCxnSpPr>
      <xdr:spPr>
        <a:xfrm flipV="1">
          <a:off x="3098800" y="6013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16510</xdr:rowOff>
    </xdr:from>
    <xdr:to>
      <xdr:col>4</xdr:col>
      <xdr:colOff>346075</xdr:colOff>
      <xdr:row>35</xdr:row>
      <xdr:rowOff>54610</xdr:rowOff>
    </xdr:to>
    <xdr:cxnSp macro="">
      <xdr:nvCxnSpPr>
        <xdr:cNvPr id="70" name="直線コネクタ 69"/>
        <xdr:cNvCxnSpPr/>
      </xdr:nvCxnSpPr>
      <xdr:spPr>
        <a:xfrm flipV="1">
          <a:off x="2209800" y="601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20320</xdr:rowOff>
    </xdr:from>
    <xdr:to>
      <xdr:col>3</xdr:col>
      <xdr:colOff>142875</xdr:colOff>
      <xdr:row>35</xdr:row>
      <xdr:rowOff>54610</xdr:rowOff>
    </xdr:to>
    <xdr:cxnSp macro="">
      <xdr:nvCxnSpPr>
        <xdr:cNvPr id="73" name="直線コネクタ 72"/>
        <xdr:cNvCxnSpPr/>
      </xdr:nvCxnSpPr>
      <xdr:spPr>
        <a:xfrm>
          <a:off x="1320800" y="6021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3" name="円/楕円 82"/>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4"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133350</xdr:rowOff>
    </xdr:from>
    <xdr:to>
      <xdr:col>5</xdr:col>
      <xdr:colOff>600075</xdr:colOff>
      <xdr:row>35</xdr:row>
      <xdr:rowOff>63500</xdr:rowOff>
    </xdr:to>
    <xdr:sp macro="" textlink="">
      <xdr:nvSpPr>
        <xdr:cNvPr id="85" name="円/楕円 84"/>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73677</xdr:rowOff>
    </xdr:from>
    <xdr:ext cx="736600" cy="259045"/>
    <xdr:sp macro="" textlink="">
      <xdr:nvSpPr>
        <xdr:cNvPr id="86" name="テキスト ボックス 85"/>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7" name="円/楕円 86"/>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88" name="テキスト ボックス 87"/>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140970</xdr:rowOff>
    </xdr:from>
    <xdr:to>
      <xdr:col>1</xdr:col>
      <xdr:colOff>676275</xdr:colOff>
      <xdr:row>35</xdr:row>
      <xdr:rowOff>71120</xdr:rowOff>
    </xdr:to>
    <xdr:sp macro="" textlink="">
      <xdr:nvSpPr>
        <xdr:cNvPr id="91" name="円/楕円 90"/>
        <xdr:cNvSpPr/>
      </xdr:nvSpPr>
      <xdr:spPr>
        <a:xfrm>
          <a:off x="1270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81297</xdr:rowOff>
    </xdr:from>
    <xdr:ext cx="762000" cy="259045"/>
    <xdr:sp macro="" textlink="">
      <xdr:nvSpPr>
        <xdr:cNvPr id="92" name="テキスト ボックス 91"/>
        <xdr:cNvSpPr txBox="1"/>
      </xdr:nvSpPr>
      <xdr:spPr>
        <a:xfrm>
          <a:off x="939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en-US" altLang="ja-JP" sz="1100" b="0" i="0" u="none" strike="noStrike" kern="0" cap="none" spc="0" normalizeH="0" baseline="0" noProof="0">
              <a:ln>
                <a:noFill/>
              </a:ln>
              <a:solidFill>
                <a:prstClr val="black"/>
              </a:solidFill>
              <a:effectLst/>
              <a:uLnTx/>
              <a:uFillTx/>
              <a:latin typeface="+mn-lt"/>
              <a:ea typeface="+mn-ea"/>
              <a:cs typeface="+mn-cs"/>
            </a:rPr>
            <a:t>4.1</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24130</xdr:rowOff>
    </xdr:to>
    <xdr:cxnSp macro="">
      <xdr:nvCxnSpPr>
        <xdr:cNvPr id="125" name="直線コネクタ 124"/>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1270</xdr:rowOff>
    </xdr:to>
    <xdr:cxnSp macro="">
      <xdr:nvCxnSpPr>
        <xdr:cNvPr id="128" name="直線コネクタ 127"/>
        <xdr:cNvCxnSpPr/>
      </xdr:nvCxnSpPr>
      <xdr:spPr>
        <a:xfrm flipV="1">
          <a:off x="14782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1270</xdr:rowOff>
    </xdr:to>
    <xdr:cxnSp macro="">
      <xdr:nvCxnSpPr>
        <xdr:cNvPr id="131" name="直線コネクタ 130"/>
        <xdr:cNvCxnSpPr/>
      </xdr:nvCxnSpPr>
      <xdr:spPr>
        <a:xfrm>
          <a:off x="13893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165100</xdr:rowOff>
    </xdr:to>
    <xdr:cxnSp macro="">
      <xdr:nvCxnSpPr>
        <xdr:cNvPr id="134" name="直線コネクタ 133"/>
        <xdr:cNvCxnSpPr/>
      </xdr:nvCxnSpPr>
      <xdr:spPr>
        <a:xfrm>
          <a:off x="13004800" y="249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類似団体平均を大きく上回っているものの、全国・北海道平均と比較すると</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以下の水準である。扶助費の主なものは老人・児童保護費であり、本町の高齢化率は</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％を超えており、また児童福祉対策として独自の対策及び養護老人ホームの運営を行っていることが主な要因である。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20865</xdr:rowOff>
    </xdr:to>
    <xdr:cxnSp macro="">
      <xdr:nvCxnSpPr>
        <xdr:cNvPr id="187" name="直線コネクタ 186"/>
        <xdr:cNvCxnSpPr/>
      </xdr:nvCxnSpPr>
      <xdr:spPr>
        <a:xfrm>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143328</xdr:rowOff>
    </xdr:to>
    <xdr:cxnSp macro="">
      <xdr:nvCxnSpPr>
        <xdr:cNvPr id="190" name="直線コネクタ 189"/>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3" name="直線コネクタ 192"/>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127000</xdr:rowOff>
    </xdr:to>
    <xdr:cxnSp macro="">
      <xdr:nvCxnSpPr>
        <xdr:cNvPr id="196" name="直線コネクタ 195"/>
        <xdr:cNvCxnSpPr/>
      </xdr:nvCxnSpPr>
      <xdr:spPr>
        <a:xfrm>
          <a:off x="1320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6" name="円/楕円 205"/>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7"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0" name="円/楕円 209"/>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1" name="テキスト ボックス 210"/>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57</xdr:row>
      <xdr:rowOff>24130</xdr:rowOff>
    </xdr:to>
    <xdr:cxnSp macro="">
      <xdr:nvCxnSpPr>
        <xdr:cNvPr id="245" name="直線コネクタ 244"/>
        <xdr:cNvCxnSpPr/>
      </xdr:nvCxnSpPr>
      <xdr:spPr>
        <a:xfrm>
          <a:off x="15671800" y="9737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136144</xdr:rowOff>
    </xdr:to>
    <xdr:cxnSp macro="">
      <xdr:nvCxnSpPr>
        <xdr:cNvPr id="248" name="直線コネクタ 247"/>
        <xdr:cNvCxnSpPr/>
      </xdr:nvCxnSpPr>
      <xdr:spPr>
        <a:xfrm>
          <a:off x="14782800" y="9700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149860</xdr:rowOff>
    </xdr:to>
    <xdr:cxnSp macro="">
      <xdr:nvCxnSpPr>
        <xdr:cNvPr id="251" name="直線コネクタ 250"/>
        <xdr:cNvCxnSpPr/>
      </xdr:nvCxnSpPr>
      <xdr:spPr>
        <a:xfrm flipV="1">
          <a:off x="13893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149860</xdr:rowOff>
    </xdr:to>
    <xdr:cxnSp macro="">
      <xdr:nvCxnSpPr>
        <xdr:cNvPr id="254" name="直線コネクタ 253"/>
        <xdr:cNvCxnSpPr/>
      </xdr:nvCxnSpPr>
      <xdr:spPr>
        <a:xfrm>
          <a:off x="13004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4" name="円/楕円 26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6" name="円/楕円 265"/>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271</xdr:rowOff>
    </xdr:from>
    <xdr:ext cx="736600" cy="259045"/>
    <xdr:sp macro="" textlink="">
      <xdr:nvSpPr>
        <xdr:cNvPr id="267" name="テキスト ボックス 266"/>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8" name="円/楕円 267"/>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9" name="テキスト ボックス 268"/>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0" name="円/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1" name="テキスト ボックス 270"/>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a:t>
          </a:r>
          <a:r>
            <a:rPr kumimoji="0" lang="en-US" altLang="ja-JP" sz="1100" b="0" i="0" u="none" strike="noStrike" kern="0" cap="none" spc="0" normalizeH="0" baseline="0" noProof="0">
              <a:ln>
                <a:noFill/>
              </a:ln>
              <a:solidFill>
                <a:prstClr val="black"/>
              </a:solidFill>
              <a:effectLst/>
              <a:uLnTx/>
              <a:uFillTx/>
              <a:latin typeface="+mn-lt"/>
              <a:ea typeface="+mn-ea"/>
              <a:cs typeface="+mn-cs"/>
            </a:rPr>
            <a:t>0.7</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％となっており、今後とも適切な補助金等の支出に努め経常経費の削減を図る。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76708</xdr:rowOff>
    </xdr:to>
    <xdr:cxnSp macro="">
      <xdr:nvCxnSpPr>
        <xdr:cNvPr id="303" name="直線コネクタ 302"/>
        <xdr:cNvCxnSpPr/>
      </xdr:nvCxnSpPr>
      <xdr:spPr>
        <a:xfrm>
          <a:off x="15671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67564</xdr:rowOff>
    </xdr:to>
    <xdr:cxnSp macro="">
      <xdr:nvCxnSpPr>
        <xdr:cNvPr id="306" name="直線コネクタ 305"/>
        <xdr:cNvCxnSpPr/>
      </xdr:nvCxnSpPr>
      <xdr:spPr>
        <a:xfrm flipV="1">
          <a:off x="14782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9" name="直線コネクタ 308"/>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2" name="直線コネクタ 311"/>
        <xdr:cNvCxnSpPr/>
      </xdr:nvCxnSpPr>
      <xdr:spPr>
        <a:xfrm>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4" name="円/楕円 32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5" name="テキスト ボックス 32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類似団体と比較し▲</a:t>
          </a:r>
          <a:r>
            <a:rPr kumimoji="0" lang="en-US" altLang="ja-JP" sz="1100" b="0" i="0" u="none" strike="noStrike" kern="0" cap="none" spc="0" normalizeH="0" baseline="0" noProof="0">
              <a:ln>
                <a:noFill/>
              </a:ln>
              <a:solidFill>
                <a:prstClr val="black"/>
              </a:solidFill>
              <a:effectLst/>
              <a:uLnTx/>
              <a:uFillTx/>
              <a:latin typeface="+mn-lt"/>
              <a:ea typeface="+mn-ea"/>
              <a:cs typeface="+mn-cs"/>
            </a:rPr>
            <a:t>4.6</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％となっており、従前から行っている計画的繰上償還の実施、地方債発行枠</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億円</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年の設定などにより逓減させる計画であるが、今後、大型建設事業が予定されていることから財政ローリングなどに基づき起債発行の抑制・計画的な繰上償還の実施など公債費の適正な把握・管理を行い固定経費の削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43180</xdr:rowOff>
    </xdr:to>
    <xdr:cxnSp macro="">
      <xdr:nvCxnSpPr>
        <xdr:cNvPr id="363" name="直線コネクタ 362"/>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111761</xdr:rowOff>
    </xdr:to>
    <xdr:cxnSp macro="">
      <xdr:nvCxnSpPr>
        <xdr:cNvPr id="366" name="直線コネクタ 365"/>
        <xdr:cNvCxnSpPr/>
      </xdr:nvCxnSpPr>
      <xdr:spPr>
        <a:xfrm flipV="1">
          <a:off x="3098800" y="13073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77</xdr:row>
      <xdr:rowOff>62230</xdr:rowOff>
    </xdr:to>
    <xdr:cxnSp macro="">
      <xdr:nvCxnSpPr>
        <xdr:cNvPr id="369" name="直線コネクタ 368"/>
        <xdr:cNvCxnSpPr/>
      </xdr:nvCxnSpPr>
      <xdr:spPr>
        <a:xfrm flipV="1">
          <a:off x="2209800" y="13141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119380</xdr:rowOff>
    </xdr:to>
    <xdr:cxnSp macro="">
      <xdr:nvCxnSpPr>
        <xdr:cNvPr id="372" name="直線コネクタ 371"/>
        <xdr:cNvCxnSpPr/>
      </xdr:nvCxnSpPr>
      <xdr:spPr>
        <a:xfrm flipV="1">
          <a:off x="1320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2" name="円/楕円 381"/>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3"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4" name="円/楕円 383"/>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85" name="テキスト ボックス 38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6" name="円/楕円 385"/>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7" name="テキスト ボックス 386"/>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88" name="円/楕円 38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9" name="テキスト ボックス 38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90" name="円/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普通建設事業費の人口１人当たり決算額が</a:t>
          </a:r>
          <a:r>
            <a:rPr kumimoji="0" lang="en-US" altLang="ja-JP" sz="1100" b="0" i="0" u="none" strike="noStrike" kern="0" cap="none" spc="0" normalizeH="0" baseline="0" noProof="0">
              <a:ln>
                <a:noFill/>
              </a:ln>
              <a:solidFill>
                <a:prstClr val="black"/>
              </a:solidFill>
              <a:effectLst/>
              <a:uLnTx/>
              <a:uFillTx/>
              <a:latin typeface="+mn-lt"/>
              <a:ea typeface="+mn-ea"/>
              <a:cs typeface="+mn-cs"/>
            </a:rPr>
            <a:t>H23</a:t>
          </a:r>
          <a:r>
            <a:rPr kumimoji="0" lang="ja-JP" altLang="ja-JP" sz="1100" b="0" i="0" u="none" strike="noStrike" kern="0" cap="none" spc="0" normalizeH="0" baseline="0" noProof="0">
              <a:ln>
                <a:noFill/>
              </a:ln>
              <a:solidFill>
                <a:prstClr val="black"/>
              </a:solidFill>
              <a:effectLst/>
              <a:uLnTx/>
              <a:uFillTx/>
              <a:latin typeface="+mn-lt"/>
              <a:ea typeface="+mn-ea"/>
              <a:cs typeface="+mn-cs"/>
            </a:rPr>
            <a:t>と比較し大幅に増加した要因は、平成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年度に学校教育施設整備事業の</a:t>
          </a:r>
          <a:r>
            <a:rPr kumimoji="0" lang="en-US" altLang="ja-JP" sz="1100" b="0" i="0" u="none" strike="noStrike" kern="0" cap="none" spc="0" normalizeH="0" baseline="0" noProof="0">
              <a:ln>
                <a:noFill/>
              </a:ln>
              <a:solidFill>
                <a:prstClr val="black"/>
              </a:solidFill>
              <a:effectLst/>
              <a:uLnTx/>
              <a:uFillTx/>
              <a:latin typeface="+mn-lt"/>
              <a:ea typeface="+mn-ea"/>
              <a:cs typeface="+mn-cs"/>
            </a:rPr>
            <a:t>1,046</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百万円（内地方債を除く特定財源は</a:t>
          </a:r>
          <a:r>
            <a:rPr kumimoji="0" lang="en-US" altLang="ja-JP" sz="1100" b="0" i="0" u="none" strike="noStrike" kern="0" cap="none" spc="0" normalizeH="0" baseline="0" noProof="0">
              <a:ln>
                <a:noFill/>
              </a:ln>
              <a:solidFill>
                <a:prstClr val="black"/>
              </a:solidFill>
              <a:effectLst/>
              <a:uLnTx/>
              <a:uFillTx/>
              <a:latin typeface="+mn-lt"/>
              <a:ea typeface="+mn-ea"/>
              <a:cs typeface="+mn-cs"/>
            </a:rPr>
            <a:t>868</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百万円）を行ったためで</a:t>
          </a:r>
          <a:r>
            <a:rPr kumimoji="0" lang="ja-JP" altLang="en-US" sz="1100" b="0" i="0" u="none" strike="noStrike" kern="0" cap="none" spc="0" normalizeH="0" baseline="0" noProof="0">
              <a:ln>
                <a:noFill/>
              </a:ln>
              <a:solidFill>
                <a:prstClr val="black"/>
              </a:solidFill>
              <a:effectLst/>
              <a:uLnTx/>
              <a:uFillTx/>
              <a:latin typeface="+mn-lt"/>
              <a:ea typeface="+mn-ea"/>
              <a:cs typeface="+mn-cs"/>
            </a:rPr>
            <a:t>あり、平成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年度についても、農林水産物処理加工施設整備事業の</a:t>
          </a:r>
          <a:r>
            <a:rPr kumimoji="0" lang="en-US" altLang="ja-JP" sz="1100" b="0" i="0" u="none" strike="noStrike" kern="0" cap="none" spc="0" normalizeH="0" baseline="0" noProof="0">
              <a:ln>
                <a:noFill/>
              </a:ln>
              <a:solidFill>
                <a:prstClr val="black"/>
              </a:solidFill>
              <a:effectLst/>
              <a:uLnTx/>
              <a:uFillTx/>
              <a:latin typeface="+mn-lt"/>
              <a:ea typeface="+mn-ea"/>
              <a:cs typeface="+mn-cs"/>
            </a:rPr>
            <a:t>821</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0" lang="ja-JP" altLang="ja-JP" sz="1100" b="0" i="0" u="none" strike="noStrike" kern="0" cap="none" spc="0" normalizeH="0" baseline="0" noProof="0">
              <a:ln>
                <a:noFill/>
              </a:ln>
              <a:solidFill>
                <a:prstClr val="black"/>
              </a:solidFill>
              <a:effectLst/>
              <a:uLnTx/>
              <a:uFillTx/>
              <a:latin typeface="+mn-lt"/>
              <a:ea typeface="+mn-ea"/>
              <a:cs typeface="+mn-cs"/>
            </a:rPr>
            <a:t>（内特定財源は</a:t>
          </a:r>
          <a:r>
            <a:rPr kumimoji="0" lang="en-US" altLang="ja-JP" sz="1100" b="0" i="0" u="none" strike="noStrike" kern="0" cap="none" spc="0" normalizeH="0" baseline="0" noProof="0">
              <a:ln>
                <a:noFill/>
              </a:ln>
              <a:solidFill>
                <a:prstClr val="black"/>
              </a:solidFill>
              <a:effectLst/>
              <a:uLnTx/>
              <a:uFillTx/>
              <a:latin typeface="+mn-lt"/>
              <a:ea typeface="+mn-ea"/>
              <a:cs typeface="+mn-cs"/>
            </a:rPr>
            <a:t>699</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を実施したことによることが主な要因である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年度については、大型建設事業が抑制されたが、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今後も大型建設事業が予定されていることから、財政ローリングなどに基づき普通建設事業の計画的な事業執行に努める。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135165</xdr:rowOff>
    </xdr:from>
    <xdr:to>
      <xdr:col>24</xdr:col>
      <xdr:colOff>31750</xdr:colOff>
      <xdr:row>76</xdr:row>
      <xdr:rowOff>143329</xdr:rowOff>
    </xdr:to>
    <xdr:cxnSp macro="">
      <xdr:nvCxnSpPr>
        <xdr:cNvPr id="426" name="直線コネクタ 425"/>
        <xdr:cNvCxnSpPr/>
      </xdr:nvCxnSpPr>
      <xdr:spPr>
        <a:xfrm>
          <a:off x="15671800" y="12993915"/>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135165</xdr:rowOff>
    </xdr:from>
    <xdr:to>
      <xdr:col>22</xdr:col>
      <xdr:colOff>565150</xdr:colOff>
      <xdr:row>75</xdr:row>
      <xdr:rowOff>135165</xdr:rowOff>
    </xdr:to>
    <xdr:cxnSp macro="">
      <xdr:nvCxnSpPr>
        <xdr:cNvPr id="429" name="直線コネクタ 428"/>
        <xdr:cNvCxnSpPr/>
      </xdr:nvCxnSpPr>
      <xdr:spPr>
        <a:xfrm>
          <a:off x="14782800" y="12993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135165</xdr:rowOff>
    </xdr:from>
    <xdr:to>
      <xdr:col>21</xdr:col>
      <xdr:colOff>361950</xdr:colOff>
      <xdr:row>76</xdr:row>
      <xdr:rowOff>45357</xdr:rowOff>
    </xdr:to>
    <xdr:cxnSp macro="">
      <xdr:nvCxnSpPr>
        <xdr:cNvPr id="432" name="直線コネクタ 431"/>
        <xdr:cNvCxnSpPr/>
      </xdr:nvCxnSpPr>
      <xdr:spPr>
        <a:xfrm flipV="1">
          <a:off x="13893800" y="12993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40459</xdr:rowOff>
    </xdr:from>
    <xdr:to>
      <xdr:col>20</xdr:col>
      <xdr:colOff>158750</xdr:colOff>
      <xdr:row>76</xdr:row>
      <xdr:rowOff>45357</xdr:rowOff>
    </xdr:to>
    <xdr:cxnSp macro="">
      <xdr:nvCxnSpPr>
        <xdr:cNvPr id="435" name="直線コネクタ 434"/>
        <xdr:cNvCxnSpPr/>
      </xdr:nvCxnSpPr>
      <xdr:spPr>
        <a:xfrm>
          <a:off x="13004800" y="1289920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45" name="円/楕円 444"/>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109056</xdr:rowOff>
    </xdr:from>
    <xdr:ext cx="762000" cy="259045"/>
    <xdr:sp macro="" textlink="">
      <xdr:nvSpPr>
        <xdr:cNvPr id="446"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84365</xdr:rowOff>
    </xdr:from>
    <xdr:to>
      <xdr:col>22</xdr:col>
      <xdr:colOff>615950</xdr:colOff>
      <xdr:row>76</xdr:row>
      <xdr:rowOff>14514</xdr:rowOff>
    </xdr:to>
    <xdr:sp macro="" textlink="">
      <xdr:nvSpPr>
        <xdr:cNvPr id="447" name="円/楕円 446"/>
        <xdr:cNvSpPr/>
      </xdr:nvSpPr>
      <xdr:spPr>
        <a:xfrm>
          <a:off x="15621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24692</xdr:rowOff>
    </xdr:from>
    <xdr:ext cx="736600" cy="259045"/>
    <xdr:sp macro="" textlink="">
      <xdr:nvSpPr>
        <xdr:cNvPr id="448" name="テキスト ボックス 447"/>
        <xdr:cNvSpPr txBox="1"/>
      </xdr:nvSpPr>
      <xdr:spPr>
        <a:xfrm>
          <a:off x="15290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84365</xdr:rowOff>
    </xdr:from>
    <xdr:to>
      <xdr:col>21</xdr:col>
      <xdr:colOff>412750</xdr:colOff>
      <xdr:row>76</xdr:row>
      <xdr:rowOff>14514</xdr:rowOff>
    </xdr:to>
    <xdr:sp macro="" textlink="">
      <xdr:nvSpPr>
        <xdr:cNvPr id="449" name="円/楕円 448"/>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24692</xdr:rowOff>
    </xdr:from>
    <xdr:ext cx="762000" cy="259045"/>
    <xdr:sp macro="" textlink="">
      <xdr:nvSpPr>
        <xdr:cNvPr id="450" name="テキスト ボックス 449"/>
        <xdr:cNvSpPr txBox="1"/>
      </xdr:nvSpPr>
      <xdr:spPr>
        <a:xfrm>
          <a:off x="14401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166007</xdr:rowOff>
    </xdr:from>
    <xdr:to>
      <xdr:col>20</xdr:col>
      <xdr:colOff>209550</xdr:colOff>
      <xdr:row>76</xdr:row>
      <xdr:rowOff>96157</xdr:rowOff>
    </xdr:to>
    <xdr:sp macro="" textlink="">
      <xdr:nvSpPr>
        <xdr:cNvPr id="451" name="円/楕円 450"/>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106334</xdr:rowOff>
    </xdr:from>
    <xdr:ext cx="762000" cy="259045"/>
    <xdr:sp macro="" textlink="">
      <xdr:nvSpPr>
        <xdr:cNvPr id="452" name="テキスト ボックス 451"/>
        <xdr:cNvSpPr txBox="1"/>
      </xdr:nvSpPr>
      <xdr:spPr>
        <a:xfrm>
          <a:off x="13512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161109</xdr:rowOff>
    </xdr:from>
    <xdr:to>
      <xdr:col>19</xdr:col>
      <xdr:colOff>6350</xdr:colOff>
      <xdr:row>75</xdr:row>
      <xdr:rowOff>91259</xdr:rowOff>
    </xdr:to>
    <xdr:sp macro="" textlink="">
      <xdr:nvSpPr>
        <xdr:cNvPr id="453" name="円/楕円 452"/>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101436</xdr:rowOff>
    </xdr:from>
    <xdr:ext cx="762000" cy="259045"/>
    <xdr:sp macro="" textlink="">
      <xdr:nvSpPr>
        <xdr:cNvPr id="454" name="テキスト ボックス 453"/>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北海道沼田町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87723</xdr:rowOff>
    </xdr:from>
    <xdr:to>
      <xdr:col>4</xdr:col>
      <xdr:colOff>1117600</xdr:colOff>
      <xdr:row>16</xdr:row>
      <xdr:rowOff>125156</xdr:rowOff>
    </xdr:to>
    <xdr:cxnSp macro="">
      <xdr:nvCxnSpPr>
        <xdr:cNvPr id="47" name="直線コネクタ 46"/>
        <xdr:cNvCxnSpPr/>
      </xdr:nvCxnSpPr>
      <xdr:spPr bwMode="auto">
        <a:xfrm flipV="1">
          <a:off x="5003800" y="2878548"/>
          <a:ext cx="647700" cy="37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125156</xdr:rowOff>
    </xdr:from>
    <xdr:to>
      <xdr:col>4</xdr:col>
      <xdr:colOff>469900</xdr:colOff>
      <xdr:row>16</xdr:row>
      <xdr:rowOff>126251</xdr:rowOff>
    </xdr:to>
    <xdr:cxnSp macro="">
      <xdr:nvCxnSpPr>
        <xdr:cNvPr id="50" name="直線コネクタ 49"/>
        <xdr:cNvCxnSpPr/>
      </xdr:nvCxnSpPr>
      <xdr:spPr bwMode="auto">
        <a:xfrm flipV="1">
          <a:off x="4305300" y="2915981"/>
          <a:ext cx="698500" cy="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126251</xdr:rowOff>
    </xdr:from>
    <xdr:to>
      <xdr:col>3</xdr:col>
      <xdr:colOff>904875</xdr:colOff>
      <xdr:row>16</xdr:row>
      <xdr:rowOff>154808</xdr:rowOff>
    </xdr:to>
    <xdr:cxnSp macro="">
      <xdr:nvCxnSpPr>
        <xdr:cNvPr id="53" name="直線コネクタ 52"/>
        <xdr:cNvCxnSpPr/>
      </xdr:nvCxnSpPr>
      <xdr:spPr bwMode="auto">
        <a:xfrm flipV="1">
          <a:off x="3606800" y="2917076"/>
          <a:ext cx="698500" cy="2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154808</xdr:rowOff>
    </xdr:from>
    <xdr:to>
      <xdr:col>3</xdr:col>
      <xdr:colOff>206375</xdr:colOff>
      <xdr:row>17</xdr:row>
      <xdr:rowOff>34</xdr:rowOff>
    </xdr:to>
    <xdr:cxnSp macro="">
      <xdr:nvCxnSpPr>
        <xdr:cNvPr id="56" name="直線コネクタ 55"/>
        <xdr:cNvCxnSpPr/>
      </xdr:nvCxnSpPr>
      <xdr:spPr bwMode="auto">
        <a:xfrm flipV="1">
          <a:off x="2908300" y="2945633"/>
          <a:ext cx="698500" cy="1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36923</xdr:rowOff>
    </xdr:from>
    <xdr:to>
      <xdr:col>5</xdr:col>
      <xdr:colOff>34925</xdr:colOff>
      <xdr:row>16</xdr:row>
      <xdr:rowOff>138523</xdr:rowOff>
    </xdr:to>
    <xdr:sp macro="" textlink="">
      <xdr:nvSpPr>
        <xdr:cNvPr id="66" name="円/楕円 65"/>
        <xdr:cNvSpPr/>
      </xdr:nvSpPr>
      <xdr:spPr bwMode="auto">
        <a:xfrm>
          <a:off x="5600700" y="282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53450</xdr:rowOff>
    </xdr:from>
    <xdr:ext cx="762000" cy="259045"/>
    <xdr:sp macro="" textlink="">
      <xdr:nvSpPr>
        <xdr:cNvPr id="67" name="人口1人当たり決算額の推移該当値テキスト130"/>
        <xdr:cNvSpPr txBox="1"/>
      </xdr:nvSpPr>
      <xdr:spPr>
        <a:xfrm>
          <a:off x="5740400" y="267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263,015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74356</xdr:rowOff>
    </xdr:from>
    <xdr:to>
      <xdr:col>4</xdr:col>
      <xdr:colOff>520700</xdr:colOff>
      <xdr:row>17</xdr:row>
      <xdr:rowOff>4506</xdr:rowOff>
    </xdr:to>
    <xdr:sp macro="" textlink="">
      <xdr:nvSpPr>
        <xdr:cNvPr id="68" name="円/楕円 67"/>
        <xdr:cNvSpPr/>
      </xdr:nvSpPr>
      <xdr:spPr bwMode="auto">
        <a:xfrm>
          <a:off x="4953000" y="286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14683</xdr:rowOff>
    </xdr:from>
    <xdr:ext cx="736600" cy="259045"/>
    <xdr:sp macro="" textlink="">
      <xdr:nvSpPr>
        <xdr:cNvPr id="69" name="テキスト ボックス 68"/>
        <xdr:cNvSpPr txBox="1"/>
      </xdr:nvSpPr>
      <xdr:spPr>
        <a:xfrm>
          <a:off x="4622800" y="263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75451</xdr:rowOff>
    </xdr:from>
    <xdr:to>
      <xdr:col>3</xdr:col>
      <xdr:colOff>955675</xdr:colOff>
      <xdr:row>17</xdr:row>
      <xdr:rowOff>5601</xdr:rowOff>
    </xdr:to>
    <xdr:sp macro="" textlink="">
      <xdr:nvSpPr>
        <xdr:cNvPr id="70" name="円/楕円 69"/>
        <xdr:cNvSpPr/>
      </xdr:nvSpPr>
      <xdr:spPr bwMode="auto">
        <a:xfrm>
          <a:off x="4254500" y="286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15778</xdr:rowOff>
    </xdr:from>
    <xdr:ext cx="762000" cy="259045"/>
    <xdr:sp macro="" textlink="">
      <xdr:nvSpPr>
        <xdr:cNvPr id="71" name="テキスト ボックス 70"/>
        <xdr:cNvSpPr txBox="1"/>
      </xdr:nvSpPr>
      <xdr:spPr>
        <a:xfrm>
          <a:off x="3924300" y="263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104008</xdr:rowOff>
    </xdr:from>
    <xdr:to>
      <xdr:col>3</xdr:col>
      <xdr:colOff>257175</xdr:colOff>
      <xdr:row>17</xdr:row>
      <xdr:rowOff>34158</xdr:rowOff>
    </xdr:to>
    <xdr:sp macro="" textlink="">
      <xdr:nvSpPr>
        <xdr:cNvPr id="72" name="円/楕円 71"/>
        <xdr:cNvSpPr/>
      </xdr:nvSpPr>
      <xdr:spPr bwMode="auto">
        <a:xfrm>
          <a:off x="3556000" y="289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44335</xdr:rowOff>
    </xdr:from>
    <xdr:ext cx="762000" cy="259045"/>
    <xdr:sp macro="" textlink="">
      <xdr:nvSpPr>
        <xdr:cNvPr id="73" name="テキスト ボックス 72"/>
        <xdr:cNvSpPr txBox="1"/>
      </xdr:nvSpPr>
      <xdr:spPr>
        <a:xfrm>
          <a:off x="3225800" y="266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120684</xdr:rowOff>
    </xdr:from>
    <xdr:to>
      <xdr:col>2</xdr:col>
      <xdr:colOff>692150</xdr:colOff>
      <xdr:row>17</xdr:row>
      <xdr:rowOff>50834</xdr:rowOff>
    </xdr:to>
    <xdr:sp macro="" textlink="">
      <xdr:nvSpPr>
        <xdr:cNvPr id="74" name="円/楕円 73"/>
        <xdr:cNvSpPr/>
      </xdr:nvSpPr>
      <xdr:spPr bwMode="auto">
        <a:xfrm>
          <a:off x="2857500" y="291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61011</xdr:rowOff>
    </xdr:from>
    <xdr:ext cx="762000" cy="259045"/>
    <xdr:sp macro="" textlink="">
      <xdr:nvSpPr>
        <xdr:cNvPr id="75" name="テキスト ボックス 74"/>
        <xdr:cNvSpPr txBox="1"/>
      </xdr:nvSpPr>
      <xdr:spPr>
        <a:xfrm>
          <a:off x="2527300" y="268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334089</xdr:rowOff>
    </xdr:from>
    <xdr:to>
      <xdr:col>4</xdr:col>
      <xdr:colOff>1117600</xdr:colOff>
      <xdr:row>36</xdr:row>
      <xdr:rowOff>89791</xdr:rowOff>
    </xdr:to>
    <xdr:cxnSp macro="">
      <xdr:nvCxnSpPr>
        <xdr:cNvPr id="108" name="直線コネクタ 107"/>
        <xdr:cNvCxnSpPr/>
      </xdr:nvCxnSpPr>
      <xdr:spPr bwMode="auto">
        <a:xfrm>
          <a:off x="5003800" y="6944439"/>
          <a:ext cx="647700" cy="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334089</xdr:rowOff>
    </xdr:from>
    <xdr:to>
      <xdr:col>4</xdr:col>
      <xdr:colOff>469900</xdr:colOff>
      <xdr:row>36</xdr:row>
      <xdr:rowOff>501</xdr:rowOff>
    </xdr:to>
    <xdr:cxnSp macro="">
      <xdr:nvCxnSpPr>
        <xdr:cNvPr id="111" name="直線コネクタ 110"/>
        <xdr:cNvCxnSpPr/>
      </xdr:nvCxnSpPr>
      <xdr:spPr bwMode="auto">
        <a:xfrm flipV="1">
          <a:off x="4305300" y="6944439"/>
          <a:ext cx="698500" cy="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270020</xdr:rowOff>
    </xdr:from>
    <xdr:to>
      <xdr:col>3</xdr:col>
      <xdr:colOff>904875</xdr:colOff>
      <xdr:row>36</xdr:row>
      <xdr:rowOff>501</xdr:rowOff>
    </xdr:to>
    <xdr:cxnSp macro="">
      <xdr:nvCxnSpPr>
        <xdr:cNvPr id="114" name="直線コネクタ 113"/>
        <xdr:cNvCxnSpPr/>
      </xdr:nvCxnSpPr>
      <xdr:spPr bwMode="auto">
        <a:xfrm>
          <a:off x="3606800" y="6880370"/>
          <a:ext cx="6985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154889</xdr:rowOff>
    </xdr:from>
    <xdr:to>
      <xdr:col>3</xdr:col>
      <xdr:colOff>206375</xdr:colOff>
      <xdr:row>35</xdr:row>
      <xdr:rowOff>270020</xdr:rowOff>
    </xdr:to>
    <xdr:cxnSp macro="">
      <xdr:nvCxnSpPr>
        <xdr:cNvPr id="117" name="直線コネクタ 116"/>
        <xdr:cNvCxnSpPr/>
      </xdr:nvCxnSpPr>
      <xdr:spPr bwMode="auto">
        <a:xfrm>
          <a:off x="2908300" y="6765239"/>
          <a:ext cx="698500" cy="11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38991</xdr:rowOff>
    </xdr:from>
    <xdr:to>
      <xdr:col>5</xdr:col>
      <xdr:colOff>34925</xdr:colOff>
      <xdr:row>36</xdr:row>
      <xdr:rowOff>140591</xdr:rowOff>
    </xdr:to>
    <xdr:sp macro="" textlink="">
      <xdr:nvSpPr>
        <xdr:cNvPr id="127" name="円/楕円 126"/>
        <xdr:cNvSpPr/>
      </xdr:nvSpPr>
      <xdr:spPr bwMode="auto">
        <a:xfrm>
          <a:off x="5600700" y="69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11068</xdr:rowOff>
    </xdr:from>
    <xdr:ext cx="762000" cy="259045"/>
    <xdr:sp macro="" textlink="">
      <xdr:nvSpPr>
        <xdr:cNvPr id="128" name="人口1人当たり決算額の推移該当値テキスト445"/>
        <xdr:cNvSpPr txBox="1"/>
      </xdr:nvSpPr>
      <xdr:spPr>
        <a:xfrm>
          <a:off x="5740400" y="696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283289</xdr:rowOff>
    </xdr:from>
    <xdr:to>
      <xdr:col>4</xdr:col>
      <xdr:colOff>520700</xdr:colOff>
      <xdr:row>36</xdr:row>
      <xdr:rowOff>41989</xdr:rowOff>
    </xdr:to>
    <xdr:sp macro="" textlink="">
      <xdr:nvSpPr>
        <xdr:cNvPr id="129" name="円/楕円 128"/>
        <xdr:cNvSpPr/>
      </xdr:nvSpPr>
      <xdr:spPr bwMode="auto">
        <a:xfrm>
          <a:off x="4953000" y="689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26766</xdr:rowOff>
    </xdr:from>
    <xdr:ext cx="736600" cy="259045"/>
    <xdr:sp macro="" textlink="">
      <xdr:nvSpPr>
        <xdr:cNvPr id="130" name="テキスト ボックス 129"/>
        <xdr:cNvSpPr txBox="1"/>
      </xdr:nvSpPr>
      <xdr:spPr>
        <a:xfrm>
          <a:off x="4622800" y="698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292601</xdr:rowOff>
    </xdr:from>
    <xdr:to>
      <xdr:col>3</xdr:col>
      <xdr:colOff>955675</xdr:colOff>
      <xdr:row>36</xdr:row>
      <xdr:rowOff>51301</xdr:rowOff>
    </xdr:to>
    <xdr:sp macro="" textlink="">
      <xdr:nvSpPr>
        <xdr:cNvPr id="131" name="円/楕円 130"/>
        <xdr:cNvSpPr/>
      </xdr:nvSpPr>
      <xdr:spPr bwMode="auto">
        <a:xfrm>
          <a:off x="4254500" y="690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36078</xdr:rowOff>
    </xdr:from>
    <xdr:ext cx="762000" cy="259045"/>
    <xdr:sp macro="" textlink="">
      <xdr:nvSpPr>
        <xdr:cNvPr id="132" name="テキスト ボックス 131"/>
        <xdr:cNvSpPr txBox="1"/>
      </xdr:nvSpPr>
      <xdr:spPr>
        <a:xfrm>
          <a:off x="3924300" y="698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219220</xdr:rowOff>
    </xdr:from>
    <xdr:to>
      <xdr:col>3</xdr:col>
      <xdr:colOff>257175</xdr:colOff>
      <xdr:row>35</xdr:row>
      <xdr:rowOff>320820</xdr:rowOff>
    </xdr:to>
    <xdr:sp macro="" textlink="">
      <xdr:nvSpPr>
        <xdr:cNvPr id="133" name="円/楕円 132"/>
        <xdr:cNvSpPr/>
      </xdr:nvSpPr>
      <xdr:spPr bwMode="auto">
        <a:xfrm>
          <a:off x="3556000" y="682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305597</xdr:rowOff>
    </xdr:from>
    <xdr:ext cx="762000" cy="259045"/>
    <xdr:sp macro="" textlink="">
      <xdr:nvSpPr>
        <xdr:cNvPr id="134" name="テキスト ボックス 133"/>
        <xdr:cNvSpPr txBox="1"/>
      </xdr:nvSpPr>
      <xdr:spPr>
        <a:xfrm>
          <a:off x="3225800" y="69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104089</xdr:rowOff>
    </xdr:from>
    <xdr:to>
      <xdr:col>2</xdr:col>
      <xdr:colOff>692150</xdr:colOff>
      <xdr:row>35</xdr:row>
      <xdr:rowOff>205689</xdr:rowOff>
    </xdr:to>
    <xdr:sp macro="" textlink="">
      <xdr:nvSpPr>
        <xdr:cNvPr id="135" name="円/楕円 134"/>
        <xdr:cNvSpPr/>
      </xdr:nvSpPr>
      <xdr:spPr bwMode="auto">
        <a:xfrm>
          <a:off x="2857500" y="671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190466</xdr:rowOff>
    </xdr:from>
    <xdr:ext cx="762000" cy="259045"/>
    <xdr:sp macro="" textlink="">
      <xdr:nvSpPr>
        <xdr:cNvPr id="136" name="テキスト ボックス 135"/>
        <xdr:cNvSpPr txBox="1"/>
      </xdr:nvSpPr>
      <xdr:spPr>
        <a:xfrm>
          <a:off x="2527300" y="680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今後も財政推計ローリングなどに基づき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従前から行っている計画的な繰上償還の実施、地方債発行枠2億円/年の設定などにより元利償還金の低減を図っている。今後も財政推計ローリングなどに基づき起債発行の抑制・計画的な繰上償還の実施など公債費の適切な把握・管理を行い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将来負担額を充当可能財源等が上回るため当該比率は算出されていない。従前からの計画的繰上償還の実施、地方債発行枠</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億円</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年の設定などにより地方債現在高を逓減している状況である。今後も財政ローリングなどに基づき起債発行の抑制・計画的な繰上償還の実施など将来負担の適切な把握・管理を行い財政の健全化を図る。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4818116</v>
      </c>
      <c r="BO4" s="379"/>
      <c r="BP4" s="379"/>
      <c r="BQ4" s="379"/>
      <c r="BR4" s="379"/>
      <c r="BS4" s="379"/>
      <c r="BT4" s="379"/>
      <c r="BU4" s="380"/>
      <c r="BV4" s="378">
        <v>5585540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4656003</v>
      </c>
      <c r="BO5" s="384"/>
      <c r="BP5" s="384"/>
      <c r="BQ5" s="384"/>
      <c r="BR5" s="384"/>
      <c r="BS5" s="384"/>
      <c r="BT5" s="384"/>
      <c r="BU5" s="385"/>
      <c r="BV5" s="383">
        <v>5442151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76.2</v>
      </c>
      <c r="CU5" s="354"/>
      <c r="CV5" s="354"/>
      <c r="CW5" s="354"/>
      <c r="CX5" s="354"/>
      <c r="CY5" s="354"/>
      <c r="CZ5" s="354"/>
      <c r="DA5" s="355"/>
      <c r="DB5" s="353">
        <v>71.3</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162113</v>
      </c>
      <c r="BO6" s="384"/>
      <c r="BP6" s="384"/>
      <c r="BQ6" s="384"/>
      <c r="BR6" s="384"/>
      <c r="BS6" s="384"/>
      <c r="BT6" s="384"/>
      <c r="BU6" s="385"/>
      <c r="BV6" s="383">
        <v>143389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80.2</v>
      </c>
      <c r="CU6" s="530"/>
      <c r="CV6" s="530"/>
      <c r="CW6" s="530"/>
      <c r="CX6" s="530"/>
      <c r="CY6" s="530"/>
      <c r="CZ6" s="530"/>
      <c r="DA6" s="531"/>
      <c r="DB6" s="529">
        <v>75.099999999999994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6081</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2724637</v>
      </c>
      <c r="CU7" s="384"/>
      <c r="CV7" s="384"/>
      <c r="CW7" s="384"/>
      <c r="CX7" s="384"/>
      <c r="CY7" s="384"/>
      <c r="CZ7" s="384"/>
      <c r="DA7" s="385"/>
      <c r="DB7" s="383">
        <v>2800097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156032</v>
      </c>
      <c r="BO8" s="384"/>
      <c r="BP8" s="384"/>
      <c r="BQ8" s="384"/>
      <c r="BR8" s="384"/>
      <c r="BS8" s="384"/>
      <c r="BT8" s="384"/>
      <c r="BU8" s="385"/>
      <c r="BV8" s="383">
        <v>143389</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3612</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12643</v>
      </c>
      <c r="BO9" s="384"/>
      <c r="BP9" s="384"/>
      <c r="BQ9" s="384"/>
      <c r="BR9" s="384"/>
      <c r="BS9" s="384"/>
      <c r="BT9" s="384"/>
      <c r="BU9" s="385"/>
      <c r="BV9" s="383">
        <v>6701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4041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150452</v>
      </c>
      <c r="BO10" s="384"/>
      <c r="BP10" s="384"/>
      <c r="BQ10" s="384"/>
      <c r="BR10" s="384"/>
      <c r="BS10" s="384"/>
      <c r="BT10" s="384"/>
      <c r="BU10" s="385"/>
      <c r="BV10" s="383">
        <v>40841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93700</v>
      </c>
      <c r="BO11" s="384"/>
      <c r="BP11" s="384"/>
      <c r="BQ11" s="384"/>
      <c r="BR11" s="384"/>
      <c r="BS11" s="384"/>
      <c r="BT11" s="384"/>
      <c r="BU11" s="385"/>
      <c r="BV11" s="383">
        <v>100000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3334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40416</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3333</v>
      </c>
      <c r="S13" s="485"/>
      <c r="T13" s="485"/>
      <c r="U13" s="485"/>
      <c r="V13" s="486"/>
      <c r="W13" s="472" t="s">
        <v>125</v>
      </c>
      <c r="X13" s="398"/>
      <c r="Y13" s="398"/>
      <c r="Z13" s="398"/>
      <c r="AA13" s="398"/>
      <c r="AB13" s="399"/>
      <c r="AC13" s="359">
        <v>525</v>
      </c>
      <c r="AD13" s="360"/>
      <c r="AE13" s="360"/>
      <c r="AF13" s="360"/>
      <c r="AG13" s="361"/>
      <c r="AH13" s="359">
        <v>613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216379</v>
      </c>
      <c r="BO13" s="384"/>
      <c r="BP13" s="384"/>
      <c r="BQ13" s="384"/>
      <c r="BR13" s="384"/>
      <c r="BS13" s="384"/>
      <c r="BT13" s="384"/>
      <c r="BU13" s="385"/>
      <c r="BV13" s="383">
        <v>147542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3416</v>
      </c>
      <c r="S14" s="485"/>
      <c r="T14" s="485"/>
      <c r="U14" s="485"/>
      <c r="V14" s="486"/>
      <c r="W14" s="487"/>
      <c r="X14" s="401"/>
      <c r="Y14" s="401"/>
      <c r="Z14" s="401"/>
      <c r="AA14" s="401"/>
      <c r="AB14" s="402"/>
      <c r="AC14" s="477">
        <v>29.1</v>
      </c>
      <c r="AD14" s="478"/>
      <c r="AE14" s="478"/>
      <c r="AF14" s="478"/>
      <c r="AG14" s="479"/>
      <c r="AH14" s="477">
        <v>29.5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3415</v>
      </c>
      <c r="S15" s="485"/>
      <c r="T15" s="485"/>
      <c r="U15" s="485"/>
      <c r="V15" s="486"/>
      <c r="W15" s="472" t="s">
        <v>132</v>
      </c>
      <c r="X15" s="398"/>
      <c r="Y15" s="398"/>
      <c r="Z15" s="398"/>
      <c r="AA15" s="398"/>
      <c r="AB15" s="399"/>
      <c r="AC15" s="359">
        <v>273</v>
      </c>
      <c r="AD15" s="360"/>
      <c r="AE15" s="360"/>
      <c r="AF15" s="360"/>
      <c r="AG15" s="361"/>
      <c r="AH15" s="359">
        <v>370</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356539</v>
      </c>
      <c r="BO15" s="379"/>
      <c r="BP15" s="379"/>
      <c r="BQ15" s="379"/>
      <c r="BR15" s="379"/>
      <c r="BS15" s="379"/>
      <c r="BT15" s="379"/>
      <c r="BU15" s="380"/>
      <c r="BV15" s="378">
        <v>342834</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401"/>
      <c r="Y16" s="401"/>
      <c r="Z16" s="401"/>
      <c r="AA16" s="401"/>
      <c r="AB16" s="402"/>
      <c r="AC16" s="477">
        <v>15.1</v>
      </c>
      <c r="AD16" s="478"/>
      <c r="AE16" s="478"/>
      <c r="AF16" s="478"/>
      <c r="AG16" s="479"/>
      <c r="AH16" s="477">
        <v>17.8</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2500714</v>
      </c>
      <c r="BO16" s="384"/>
      <c r="BP16" s="384"/>
      <c r="BQ16" s="384"/>
      <c r="BR16" s="384"/>
      <c r="BS16" s="384"/>
      <c r="BT16" s="384"/>
      <c r="BU16" s="385"/>
      <c r="BV16" s="383">
        <v>2567703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8"/>
      <c r="Y17" s="398"/>
      <c r="Z17" s="398"/>
      <c r="AA17" s="398"/>
      <c r="AB17" s="399"/>
      <c r="AC17" s="359">
        <v>1009</v>
      </c>
      <c r="AD17" s="360"/>
      <c r="AE17" s="360"/>
      <c r="AF17" s="360"/>
      <c r="AG17" s="361"/>
      <c r="AH17" s="359">
        <v>1093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443994</v>
      </c>
      <c r="BO17" s="384"/>
      <c r="BP17" s="384"/>
      <c r="BQ17" s="384"/>
      <c r="BR17" s="384"/>
      <c r="BS17" s="384"/>
      <c r="BT17" s="384"/>
      <c r="BU17" s="385"/>
      <c r="BV17" s="383">
        <v>433064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283.35000000000002</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52.6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2080245</v>
      </c>
      <c r="BO18" s="384"/>
      <c r="BP18" s="384"/>
      <c r="BQ18" s="384"/>
      <c r="BR18" s="384"/>
      <c r="BS18" s="384"/>
      <c r="BT18" s="384"/>
      <c r="BU18" s="385"/>
      <c r="BV18" s="383">
        <v>2015710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3396178</v>
      </c>
      <c r="BO19" s="384"/>
      <c r="BP19" s="384"/>
      <c r="BQ19" s="384"/>
      <c r="BR19" s="384"/>
      <c r="BS19" s="384"/>
      <c r="BT19" s="384"/>
      <c r="BU19" s="385"/>
      <c r="BV19" s="383">
        <v>3383567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1437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2951490</v>
      </c>
      <c r="BO23" s="384"/>
      <c r="BP23" s="384"/>
      <c r="BQ23" s="384"/>
      <c r="BR23" s="384"/>
      <c r="BS23" s="384"/>
      <c r="BT23" s="384"/>
      <c r="BU23" s="385"/>
      <c r="BV23" s="383">
        <v>3033275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6780</v>
      </c>
      <c r="R24" s="360"/>
      <c r="S24" s="360"/>
      <c r="T24" s="360"/>
      <c r="U24" s="360"/>
      <c r="V24" s="361"/>
      <c r="W24" s="427"/>
      <c r="X24" s="418"/>
      <c r="Y24" s="419"/>
      <c r="Z24" s="356" t="s">
        <v>155</v>
      </c>
      <c r="AA24" s="357"/>
      <c r="AB24" s="357"/>
      <c r="AC24" s="357"/>
      <c r="AD24" s="357"/>
      <c r="AE24" s="357"/>
      <c r="AF24" s="357"/>
      <c r="AG24" s="358"/>
      <c r="AH24" s="359">
        <v>84</v>
      </c>
      <c r="AI24" s="360"/>
      <c r="AJ24" s="360"/>
      <c r="AK24" s="360"/>
      <c r="AL24" s="361"/>
      <c r="AM24" s="359">
        <v>245868</v>
      </c>
      <c r="AN24" s="360"/>
      <c r="AO24" s="360"/>
      <c r="AP24" s="360"/>
      <c r="AQ24" s="360"/>
      <c r="AR24" s="361"/>
      <c r="AS24" s="359">
        <v>2927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2291290</v>
      </c>
      <c r="BO24" s="384"/>
      <c r="BP24" s="384"/>
      <c r="BQ24" s="384"/>
      <c r="BR24" s="384"/>
      <c r="BS24" s="384"/>
      <c r="BT24" s="384"/>
      <c r="BU24" s="385"/>
      <c r="BV24" s="383">
        <v>2465275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6040</v>
      </c>
      <c r="R25" s="360"/>
      <c r="S25" s="360"/>
      <c r="T25" s="360"/>
      <c r="U25" s="360"/>
      <c r="V25" s="361"/>
      <c r="W25" s="427"/>
      <c r="X25" s="418"/>
      <c r="Y25" s="419"/>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162109</v>
      </c>
      <c r="BO25" s="379"/>
      <c r="BP25" s="379"/>
      <c r="BQ25" s="379"/>
      <c r="BR25" s="379"/>
      <c r="BS25" s="379"/>
      <c r="BT25" s="379"/>
      <c r="BU25" s="380"/>
      <c r="BV25" s="378">
        <v>59662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5540</v>
      </c>
      <c r="R26" s="360"/>
      <c r="S26" s="360"/>
      <c r="T26" s="360"/>
      <c r="U26" s="360"/>
      <c r="V26" s="361"/>
      <c r="W26" s="427"/>
      <c r="X26" s="418"/>
      <c r="Y26" s="419"/>
      <c r="Z26" s="356" t="s">
        <v>161</v>
      </c>
      <c r="AA26" s="395"/>
      <c r="AB26" s="395"/>
      <c r="AC26" s="395"/>
      <c r="AD26" s="395"/>
      <c r="AE26" s="395"/>
      <c r="AF26" s="395"/>
      <c r="AG26" s="396"/>
      <c r="AH26" s="359">
        <v>3</v>
      </c>
      <c r="AI26" s="360"/>
      <c r="AJ26" s="360"/>
      <c r="AK26" s="360"/>
      <c r="AL26" s="361"/>
      <c r="AM26" s="359">
        <v>8823</v>
      </c>
      <c r="AN26" s="360"/>
      <c r="AO26" s="360"/>
      <c r="AP26" s="360"/>
      <c r="AQ26" s="360"/>
      <c r="AR26" s="361"/>
      <c r="AS26" s="359">
        <v>2941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2610</v>
      </c>
      <c r="R27" s="360"/>
      <c r="S27" s="360"/>
      <c r="T27" s="360"/>
      <c r="U27" s="360"/>
      <c r="V27" s="361"/>
      <c r="W27" s="427"/>
      <c r="X27" s="418"/>
      <c r="Y27" s="419"/>
      <c r="Z27" s="356" t="s">
        <v>164</v>
      </c>
      <c r="AA27" s="357"/>
      <c r="AB27" s="357"/>
      <c r="AC27" s="357"/>
      <c r="AD27" s="357"/>
      <c r="AE27" s="357"/>
      <c r="AF27" s="357"/>
      <c r="AG27" s="358"/>
      <c r="AH27" s="359">
        <v>2</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2060</v>
      </c>
      <c r="R28" s="360"/>
      <c r="S28" s="360"/>
      <c r="T28" s="360"/>
      <c r="U28" s="360"/>
      <c r="V28" s="361"/>
      <c r="W28" s="427"/>
      <c r="X28" s="418"/>
      <c r="Y28" s="419"/>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486005</v>
      </c>
      <c r="BO28" s="379"/>
      <c r="BP28" s="379"/>
      <c r="BQ28" s="379"/>
      <c r="BR28" s="379"/>
      <c r="BS28" s="379"/>
      <c r="BT28" s="379"/>
      <c r="BU28" s="380"/>
      <c r="BV28" s="378">
        <v>375969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8</v>
      </c>
      <c r="M29" s="360"/>
      <c r="N29" s="360"/>
      <c r="O29" s="360"/>
      <c r="P29" s="361"/>
      <c r="Q29" s="359">
        <v>1780</v>
      </c>
      <c r="R29" s="360"/>
      <c r="S29" s="360"/>
      <c r="T29" s="360"/>
      <c r="U29" s="360"/>
      <c r="V29" s="361"/>
      <c r="W29" s="428"/>
      <c r="X29" s="429"/>
      <c r="Y29" s="430"/>
      <c r="Z29" s="356" t="s">
        <v>172</v>
      </c>
      <c r="AA29" s="357"/>
      <c r="AB29" s="357"/>
      <c r="AC29" s="357"/>
      <c r="AD29" s="357"/>
      <c r="AE29" s="357"/>
      <c r="AF29" s="357"/>
      <c r="AG29" s="358"/>
      <c r="AH29" s="359">
        <v>86</v>
      </c>
      <c r="AI29" s="360"/>
      <c r="AJ29" s="360"/>
      <c r="AK29" s="360"/>
      <c r="AL29" s="361"/>
      <c r="AM29" s="359">
        <v>249250</v>
      </c>
      <c r="AN29" s="360"/>
      <c r="AO29" s="360"/>
      <c r="AP29" s="360"/>
      <c r="AQ29" s="360"/>
      <c r="AR29" s="361"/>
      <c r="AS29" s="359">
        <v>2898</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646505</v>
      </c>
      <c r="BO29" s="384"/>
      <c r="BP29" s="384"/>
      <c r="BQ29" s="384"/>
      <c r="BR29" s="384"/>
      <c r="BS29" s="384"/>
      <c r="BT29" s="384"/>
      <c r="BU29" s="385"/>
      <c r="BV29" s="383">
        <v>716634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1990798</v>
      </c>
      <c r="BO30" s="387"/>
      <c r="BP30" s="387"/>
      <c r="BQ30" s="387"/>
      <c r="BR30" s="387"/>
      <c r="BS30" s="387"/>
      <c r="BT30" s="387"/>
      <c r="BU30" s="388"/>
      <c r="BV30" s="386">
        <v>1902780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特別養護老人ホーム特別会計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北空知広域水道企業団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沼田開発公社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養護老人ホーム特別会計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高齢者グループホーム特別会計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空知教育センター組合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深川地区消防組合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国民健康保険特別会計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北空知衛生センター組合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北空知衛生施設組合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北空知学校給食組合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中・北空知廃棄物処理広域連合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北空知圏学校給食組合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323590</v>
      </c>
      <c r="S5" s="639"/>
      <c r="T5" s="639"/>
      <c r="U5" s="639"/>
      <c r="V5" s="639"/>
      <c r="W5" s="639"/>
      <c r="X5" s="639"/>
      <c r="Y5" s="686"/>
      <c r="Z5" s="699">
        <v>6.7</v>
      </c>
      <c r="AA5" s="699"/>
      <c r="AB5" s="699"/>
      <c r="AC5" s="699"/>
      <c r="AD5" s="700">
        <v>323590</v>
      </c>
      <c r="AE5" s="700"/>
      <c r="AF5" s="700"/>
      <c r="AG5" s="700"/>
      <c r="AH5" s="700"/>
      <c r="AI5" s="700"/>
      <c r="AJ5" s="700"/>
      <c r="AK5" s="700"/>
      <c r="AL5" s="687">
        <v>12.5</v>
      </c>
      <c r="AM5" s="656"/>
      <c r="AN5" s="656"/>
      <c r="AO5" s="688"/>
      <c r="AP5" s="673" t="s">
        <v>210</v>
      </c>
      <c r="AQ5" s="674"/>
      <c r="AR5" s="674"/>
      <c r="AS5" s="674"/>
      <c r="AT5" s="674"/>
      <c r="AU5" s="674"/>
      <c r="AV5" s="674"/>
      <c r="AW5" s="674"/>
      <c r="AX5" s="674"/>
      <c r="AY5" s="674"/>
      <c r="AZ5" s="674"/>
      <c r="BA5" s="674"/>
      <c r="BB5" s="674"/>
      <c r="BC5" s="674"/>
      <c r="BD5" s="674"/>
      <c r="BE5" s="674"/>
      <c r="BF5" s="675"/>
      <c r="BG5" s="588">
        <v>313661</v>
      </c>
      <c r="BH5" s="589"/>
      <c r="BI5" s="589"/>
      <c r="BJ5" s="589"/>
      <c r="BK5" s="589"/>
      <c r="BL5" s="589"/>
      <c r="BM5" s="589"/>
      <c r="BN5" s="590"/>
      <c r="BO5" s="641">
        <v>96.9</v>
      </c>
      <c r="BP5" s="641"/>
      <c r="BQ5" s="641"/>
      <c r="BR5" s="641"/>
      <c r="BS5" s="642">
        <v>1653</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57293</v>
      </c>
      <c r="S6" s="589"/>
      <c r="T6" s="589"/>
      <c r="U6" s="589"/>
      <c r="V6" s="589"/>
      <c r="W6" s="589"/>
      <c r="X6" s="589"/>
      <c r="Y6" s="590"/>
      <c r="Z6" s="641">
        <v>1.2</v>
      </c>
      <c r="AA6" s="641"/>
      <c r="AB6" s="641"/>
      <c r="AC6" s="641"/>
      <c r="AD6" s="642">
        <v>57293</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313661</v>
      </c>
      <c r="BH6" s="589"/>
      <c r="BI6" s="589"/>
      <c r="BJ6" s="589"/>
      <c r="BK6" s="589"/>
      <c r="BL6" s="589"/>
      <c r="BM6" s="589"/>
      <c r="BN6" s="590"/>
      <c r="BO6" s="641">
        <v>96.9</v>
      </c>
      <c r="BP6" s="641"/>
      <c r="BQ6" s="641"/>
      <c r="BR6" s="641"/>
      <c r="BS6" s="642">
        <v>1653</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58396</v>
      </c>
      <c r="CS6" s="589"/>
      <c r="CT6" s="589"/>
      <c r="CU6" s="589"/>
      <c r="CV6" s="589"/>
      <c r="CW6" s="589"/>
      <c r="CX6" s="589"/>
      <c r="CY6" s="590"/>
      <c r="CZ6" s="641">
        <v>1.3</v>
      </c>
      <c r="DA6" s="641"/>
      <c r="DB6" s="641"/>
      <c r="DC6" s="641"/>
      <c r="DD6" s="594" t="s">
        <v>217</v>
      </c>
      <c r="DE6" s="589"/>
      <c r="DF6" s="589"/>
      <c r="DG6" s="589"/>
      <c r="DH6" s="589"/>
      <c r="DI6" s="589"/>
      <c r="DJ6" s="589"/>
      <c r="DK6" s="589"/>
      <c r="DL6" s="589"/>
      <c r="DM6" s="589"/>
      <c r="DN6" s="589"/>
      <c r="DO6" s="589"/>
      <c r="DP6" s="590"/>
      <c r="DQ6" s="594">
        <v>58396</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712</v>
      </c>
      <c r="S7" s="589"/>
      <c r="T7" s="589"/>
      <c r="U7" s="589"/>
      <c r="V7" s="589"/>
      <c r="W7" s="589"/>
      <c r="X7" s="589"/>
      <c r="Y7" s="590"/>
      <c r="Z7" s="641">
        <v>0</v>
      </c>
      <c r="AA7" s="641"/>
      <c r="AB7" s="641"/>
      <c r="AC7" s="641"/>
      <c r="AD7" s="642">
        <v>712</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151276</v>
      </c>
      <c r="BH7" s="589"/>
      <c r="BI7" s="589"/>
      <c r="BJ7" s="589"/>
      <c r="BK7" s="589"/>
      <c r="BL7" s="589"/>
      <c r="BM7" s="589"/>
      <c r="BN7" s="590"/>
      <c r="BO7" s="641">
        <v>46.7</v>
      </c>
      <c r="BP7" s="641"/>
      <c r="BQ7" s="641"/>
      <c r="BR7" s="641"/>
      <c r="BS7" s="642">
        <v>1653</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863461</v>
      </c>
      <c r="CS7" s="589"/>
      <c r="CT7" s="589"/>
      <c r="CU7" s="589"/>
      <c r="CV7" s="589"/>
      <c r="CW7" s="589"/>
      <c r="CX7" s="589"/>
      <c r="CY7" s="590"/>
      <c r="CZ7" s="641">
        <v>18.5</v>
      </c>
      <c r="DA7" s="641"/>
      <c r="DB7" s="641"/>
      <c r="DC7" s="641"/>
      <c r="DD7" s="594">
        <v>39484</v>
      </c>
      <c r="DE7" s="589"/>
      <c r="DF7" s="589"/>
      <c r="DG7" s="589"/>
      <c r="DH7" s="589"/>
      <c r="DI7" s="589"/>
      <c r="DJ7" s="589"/>
      <c r="DK7" s="589"/>
      <c r="DL7" s="589"/>
      <c r="DM7" s="589"/>
      <c r="DN7" s="589"/>
      <c r="DO7" s="589"/>
      <c r="DP7" s="590"/>
      <c r="DQ7" s="594">
        <v>715678</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1506</v>
      </c>
      <c r="S8" s="589"/>
      <c r="T8" s="589"/>
      <c r="U8" s="589"/>
      <c r="V8" s="589"/>
      <c r="W8" s="589"/>
      <c r="X8" s="589"/>
      <c r="Y8" s="590"/>
      <c r="Z8" s="641">
        <v>0</v>
      </c>
      <c r="AA8" s="641"/>
      <c r="AB8" s="641"/>
      <c r="AC8" s="641"/>
      <c r="AD8" s="642">
        <v>1506</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5567</v>
      </c>
      <c r="BH8" s="589"/>
      <c r="BI8" s="589"/>
      <c r="BJ8" s="589"/>
      <c r="BK8" s="589"/>
      <c r="BL8" s="589"/>
      <c r="BM8" s="589"/>
      <c r="BN8" s="590"/>
      <c r="BO8" s="641">
        <v>1.7</v>
      </c>
      <c r="BP8" s="641"/>
      <c r="BQ8" s="641"/>
      <c r="BR8" s="641"/>
      <c r="BS8" s="594" t="s">
        <v>114</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797463</v>
      </c>
      <c r="CS8" s="589"/>
      <c r="CT8" s="589"/>
      <c r="CU8" s="589"/>
      <c r="CV8" s="589"/>
      <c r="CW8" s="589"/>
      <c r="CX8" s="589"/>
      <c r="CY8" s="590"/>
      <c r="CZ8" s="641">
        <v>17.100000000000001</v>
      </c>
      <c r="DA8" s="641"/>
      <c r="DB8" s="641"/>
      <c r="DC8" s="641"/>
      <c r="DD8" s="594">
        <v>7647</v>
      </c>
      <c r="DE8" s="589"/>
      <c r="DF8" s="589"/>
      <c r="DG8" s="589"/>
      <c r="DH8" s="589"/>
      <c r="DI8" s="589"/>
      <c r="DJ8" s="589"/>
      <c r="DK8" s="589"/>
      <c r="DL8" s="589"/>
      <c r="DM8" s="589"/>
      <c r="DN8" s="589"/>
      <c r="DO8" s="589"/>
      <c r="DP8" s="590"/>
      <c r="DQ8" s="594">
        <v>379842</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809</v>
      </c>
      <c r="S9" s="589"/>
      <c r="T9" s="589"/>
      <c r="U9" s="589"/>
      <c r="V9" s="589"/>
      <c r="W9" s="589"/>
      <c r="X9" s="589"/>
      <c r="Y9" s="590"/>
      <c r="Z9" s="641">
        <v>0</v>
      </c>
      <c r="AA9" s="641"/>
      <c r="AB9" s="641"/>
      <c r="AC9" s="641"/>
      <c r="AD9" s="642">
        <v>809</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127576</v>
      </c>
      <c r="BH9" s="589"/>
      <c r="BI9" s="589"/>
      <c r="BJ9" s="589"/>
      <c r="BK9" s="589"/>
      <c r="BL9" s="589"/>
      <c r="BM9" s="589"/>
      <c r="BN9" s="590"/>
      <c r="BO9" s="641">
        <v>39.4</v>
      </c>
      <c r="BP9" s="641"/>
      <c r="BQ9" s="641"/>
      <c r="BR9" s="641"/>
      <c r="BS9" s="594" t="s">
        <v>114</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454740</v>
      </c>
      <c r="CS9" s="589"/>
      <c r="CT9" s="589"/>
      <c r="CU9" s="589"/>
      <c r="CV9" s="589"/>
      <c r="CW9" s="589"/>
      <c r="CX9" s="589"/>
      <c r="CY9" s="590"/>
      <c r="CZ9" s="641">
        <v>9.8000000000000007</v>
      </c>
      <c r="DA9" s="641"/>
      <c r="DB9" s="641"/>
      <c r="DC9" s="641"/>
      <c r="DD9" s="594" t="s">
        <v>114</v>
      </c>
      <c r="DE9" s="589"/>
      <c r="DF9" s="589"/>
      <c r="DG9" s="589"/>
      <c r="DH9" s="589"/>
      <c r="DI9" s="589"/>
      <c r="DJ9" s="589"/>
      <c r="DK9" s="589"/>
      <c r="DL9" s="589"/>
      <c r="DM9" s="589"/>
      <c r="DN9" s="589"/>
      <c r="DO9" s="589"/>
      <c r="DP9" s="590"/>
      <c r="DQ9" s="594">
        <v>438244</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43148</v>
      </c>
      <c r="S10" s="589"/>
      <c r="T10" s="589"/>
      <c r="U10" s="589"/>
      <c r="V10" s="589"/>
      <c r="W10" s="589"/>
      <c r="X10" s="589"/>
      <c r="Y10" s="590"/>
      <c r="Z10" s="641">
        <v>0.9</v>
      </c>
      <c r="AA10" s="641"/>
      <c r="AB10" s="641"/>
      <c r="AC10" s="641"/>
      <c r="AD10" s="642">
        <v>43148</v>
      </c>
      <c r="AE10" s="642"/>
      <c r="AF10" s="642"/>
      <c r="AG10" s="642"/>
      <c r="AH10" s="642"/>
      <c r="AI10" s="642"/>
      <c r="AJ10" s="642"/>
      <c r="AK10" s="642"/>
      <c r="AL10" s="611">
        <v>1.7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9920</v>
      </c>
      <c r="BH10" s="589"/>
      <c r="BI10" s="589"/>
      <c r="BJ10" s="589"/>
      <c r="BK10" s="589"/>
      <c r="BL10" s="589"/>
      <c r="BM10" s="589"/>
      <c r="BN10" s="590"/>
      <c r="BO10" s="641">
        <v>3.1</v>
      </c>
      <c r="BP10" s="641"/>
      <c r="BQ10" s="641"/>
      <c r="BR10" s="641"/>
      <c r="BS10" s="594">
        <v>1653</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2629</v>
      </c>
      <c r="CS10" s="589"/>
      <c r="CT10" s="589"/>
      <c r="CU10" s="589"/>
      <c r="CV10" s="589"/>
      <c r="CW10" s="589"/>
      <c r="CX10" s="589"/>
      <c r="CY10" s="590"/>
      <c r="CZ10" s="641">
        <v>0.1</v>
      </c>
      <c r="DA10" s="641"/>
      <c r="DB10" s="641"/>
      <c r="DC10" s="641"/>
      <c r="DD10" s="594" t="s">
        <v>114</v>
      </c>
      <c r="DE10" s="589"/>
      <c r="DF10" s="589"/>
      <c r="DG10" s="589"/>
      <c r="DH10" s="589"/>
      <c r="DI10" s="589"/>
      <c r="DJ10" s="589"/>
      <c r="DK10" s="589"/>
      <c r="DL10" s="589"/>
      <c r="DM10" s="589"/>
      <c r="DN10" s="589"/>
      <c r="DO10" s="589"/>
      <c r="DP10" s="590"/>
      <c r="DQ10" s="594">
        <v>10</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v>959</v>
      </c>
      <c r="S11" s="589"/>
      <c r="T11" s="589"/>
      <c r="U11" s="589"/>
      <c r="V11" s="589"/>
      <c r="W11" s="589"/>
      <c r="X11" s="589"/>
      <c r="Y11" s="590"/>
      <c r="Z11" s="641">
        <v>0</v>
      </c>
      <c r="AA11" s="641"/>
      <c r="AB11" s="641"/>
      <c r="AC11" s="641"/>
      <c r="AD11" s="642">
        <v>959</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8213</v>
      </c>
      <c r="BH11" s="589"/>
      <c r="BI11" s="589"/>
      <c r="BJ11" s="589"/>
      <c r="BK11" s="589"/>
      <c r="BL11" s="589"/>
      <c r="BM11" s="589"/>
      <c r="BN11" s="590"/>
      <c r="BO11" s="641">
        <v>2.5</v>
      </c>
      <c r="BP11" s="641"/>
      <c r="BQ11" s="641"/>
      <c r="BR11" s="641"/>
      <c r="BS11" s="594" t="s">
        <v>114</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624428</v>
      </c>
      <c r="CS11" s="589"/>
      <c r="CT11" s="589"/>
      <c r="CU11" s="589"/>
      <c r="CV11" s="589"/>
      <c r="CW11" s="589"/>
      <c r="CX11" s="589"/>
      <c r="CY11" s="590"/>
      <c r="CZ11" s="641">
        <v>13.4</v>
      </c>
      <c r="DA11" s="641"/>
      <c r="DB11" s="641"/>
      <c r="DC11" s="641"/>
      <c r="DD11" s="594">
        <v>102755</v>
      </c>
      <c r="DE11" s="589"/>
      <c r="DF11" s="589"/>
      <c r="DG11" s="589"/>
      <c r="DH11" s="589"/>
      <c r="DI11" s="589"/>
      <c r="DJ11" s="589"/>
      <c r="DK11" s="589"/>
      <c r="DL11" s="589"/>
      <c r="DM11" s="589"/>
      <c r="DN11" s="589"/>
      <c r="DO11" s="589"/>
      <c r="DP11" s="590"/>
      <c r="DQ11" s="594">
        <v>209157</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114</v>
      </c>
      <c r="S12" s="589"/>
      <c r="T12" s="589"/>
      <c r="U12" s="589"/>
      <c r="V12" s="589"/>
      <c r="W12" s="589"/>
      <c r="X12" s="589"/>
      <c r="Y12" s="590"/>
      <c r="Z12" s="641" t="s">
        <v>114</v>
      </c>
      <c r="AA12" s="641"/>
      <c r="AB12" s="641"/>
      <c r="AC12" s="641"/>
      <c r="AD12" s="642" t="s">
        <v>114</v>
      </c>
      <c r="AE12" s="642"/>
      <c r="AF12" s="642"/>
      <c r="AG12" s="642"/>
      <c r="AH12" s="642"/>
      <c r="AI12" s="642"/>
      <c r="AJ12" s="642"/>
      <c r="AK12" s="642"/>
      <c r="AL12" s="611" t="s">
        <v>114</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132930</v>
      </c>
      <c r="BH12" s="589"/>
      <c r="BI12" s="589"/>
      <c r="BJ12" s="589"/>
      <c r="BK12" s="589"/>
      <c r="BL12" s="589"/>
      <c r="BM12" s="589"/>
      <c r="BN12" s="590"/>
      <c r="BO12" s="641">
        <v>41.1</v>
      </c>
      <c r="BP12" s="641"/>
      <c r="BQ12" s="641"/>
      <c r="BR12" s="641"/>
      <c r="BS12" s="594" t="s">
        <v>114</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90897</v>
      </c>
      <c r="CS12" s="589"/>
      <c r="CT12" s="589"/>
      <c r="CU12" s="589"/>
      <c r="CV12" s="589"/>
      <c r="CW12" s="589"/>
      <c r="CX12" s="589"/>
      <c r="CY12" s="590"/>
      <c r="CZ12" s="641">
        <v>2</v>
      </c>
      <c r="DA12" s="641"/>
      <c r="DB12" s="641"/>
      <c r="DC12" s="641"/>
      <c r="DD12" s="594" t="s">
        <v>114</v>
      </c>
      <c r="DE12" s="589"/>
      <c r="DF12" s="589"/>
      <c r="DG12" s="589"/>
      <c r="DH12" s="589"/>
      <c r="DI12" s="589"/>
      <c r="DJ12" s="589"/>
      <c r="DK12" s="589"/>
      <c r="DL12" s="589"/>
      <c r="DM12" s="589"/>
      <c r="DN12" s="589"/>
      <c r="DO12" s="589"/>
      <c r="DP12" s="590"/>
      <c r="DQ12" s="594">
        <v>44379</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6967</v>
      </c>
      <c r="S13" s="589"/>
      <c r="T13" s="589"/>
      <c r="U13" s="589"/>
      <c r="V13" s="589"/>
      <c r="W13" s="589"/>
      <c r="X13" s="589"/>
      <c r="Y13" s="590"/>
      <c r="Z13" s="641">
        <v>0.1</v>
      </c>
      <c r="AA13" s="641"/>
      <c r="AB13" s="641"/>
      <c r="AC13" s="641"/>
      <c r="AD13" s="642">
        <v>6967</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128319</v>
      </c>
      <c r="BH13" s="589"/>
      <c r="BI13" s="589"/>
      <c r="BJ13" s="589"/>
      <c r="BK13" s="589"/>
      <c r="BL13" s="589"/>
      <c r="BM13" s="589"/>
      <c r="BN13" s="590"/>
      <c r="BO13" s="641">
        <v>39.700000000000003</v>
      </c>
      <c r="BP13" s="641"/>
      <c r="BQ13" s="641"/>
      <c r="BR13" s="641"/>
      <c r="BS13" s="594" t="s">
        <v>114</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536866</v>
      </c>
      <c r="CS13" s="589"/>
      <c r="CT13" s="589"/>
      <c r="CU13" s="589"/>
      <c r="CV13" s="589"/>
      <c r="CW13" s="589"/>
      <c r="CX13" s="589"/>
      <c r="CY13" s="590"/>
      <c r="CZ13" s="641">
        <v>11.5</v>
      </c>
      <c r="DA13" s="641"/>
      <c r="DB13" s="641"/>
      <c r="DC13" s="641"/>
      <c r="DD13" s="594">
        <v>216007</v>
      </c>
      <c r="DE13" s="589"/>
      <c r="DF13" s="589"/>
      <c r="DG13" s="589"/>
      <c r="DH13" s="589"/>
      <c r="DI13" s="589"/>
      <c r="DJ13" s="589"/>
      <c r="DK13" s="589"/>
      <c r="DL13" s="589"/>
      <c r="DM13" s="589"/>
      <c r="DN13" s="589"/>
      <c r="DO13" s="589"/>
      <c r="DP13" s="590"/>
      <c r="DQ13" s="594">
        <v>423161</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114</v>
      </c>
      <c r="S14" s="589"/>
      <c r="T14" s="589"/>
      <c r="U14" s="589"/>
      <c r="V14" s="589"/>
      <c r="W14" s="589"/>
      <c r="X14" s="589"/>
      <c r="Y14" s="590"/>
      <c r="Z14" s="641" t="s">
        <v>114</v>
      </c>
      <c r="AA14" s="641"/>
      <c r="AB14" s="641"/>
      <c r="AC14" s="641"/>
      <c r="AD14" s="642" t="s">
        <v>114</v>
      </c>
      <c r="AE14" s="642"/>
      <c r="AF14" s="642"/>
      <c r="AG14" s="642"/>
      <c r="AH14" s="642"/>
      <c r="AI14" s="642"/>
      <c r="AJ14" s="642"/>
      <c r="AK14" s="642"/>
      <c r="AL14" s="611" t="s">
        <v>114</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8271</v>
      </c>
      <c r="BH14" s="589"/>
      <c r="BI14" s="589"/>
      <c r="BJ14" s="589"/>
      <c r="BK14" s="589"/>
      <c r="BL14" s="589"/>
      <c r="BM14" s="589"/>
      <c r="BN14" s="590"/>
      <c r="BO14" s="641">
        <v>2.6</v>
      </c>
      <c r="BP14" s="641"/>
      <c r="BQ14" s="641"/>
      <c r="BR14" s="641"/>
      <c r="BS14" s="594" t="s">
        <v>114</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247269</v>
      </c>
      <c r="CS14" s="589"/>
      <c r="CT14" s="589"/>
      <c r="CU14" s="589"/>
      <c r="CV14" s="589"/>
      <c r="CW14" s="589"/>
      <c r="CX14" s="589"/>
      <c r="CY14" s="590"/>
      <c r="CZ14" s="641">
        <v>5.3</v>
      </c>
      <c r="DA14" s="641"/>
      <c r="DB14" s="641"/>
      <c r="DC14" s="641"/>
      <c r="DD14" s="594" t="s">
        <v>114</v>
      </c>
      <c r="DE14" s="589"/>
      <c r="DF14" s="589"/>
      <c r="DG14" s="589"/>
      <c r="DH14" s="589"/>
      <c r="DI14" s="589"/>
      <c r="DJ14" s="589"/>
      <c r="DK14" s="589"/>
      <c r="DL14" s="589"/>
      <c r="DM14" s="589"/>
      <c r="DN14" s="589"/>
      <c r="DO14" s="589"/>
      <c r="DP14" s="590"/>
      <c r="DQ14" s="594">
        <v>176716</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933</v>
      </c>
      <c r="S15" s="589"/>
      <c r="T15" s="589"/>
      <c r="U15" s="589"/>
      <c r="V15" s="589"/>
      <c r="W15" s="589"/>
      <c r="X15" s="589"/>
      <c r="Y15" s="590"/>
      <c r="Z15" s="641">
        <v>0</v>
      </c>
      <c r="AA15" s="641"/>
      <c r="AB15" s="641"/>
      <c r="AC15" s="641"/>
      <c r="AD15" s="642">
        <v>933</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21184</v>
      </c>
      <c r="BH15" s="589"/>
      <c r="BI15" s="589"/>
      <c r="BJ15" s="589"/>
      <c r="BK15" s="589"/>
      <c r="BL15" s="589"/>
      <c r="BM15" s="589"/>
      <c r="BN15" s="590"/>
      <c r="BO15" s="641">
        <v>6.5</v>
      </c>
      <c r="BP15" s="641"/>
      <c r="BQ15" s="641"/>
      <c r="BR15" s="641"/>
      <c r="BS15" s="594" t="s">
        <v>114</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473215</v>
      </c>
      <c r="CS15" s="589"/>
      <c r="CT15" s="589"/>
      <c r="CU15" s="589"/>
      <c r="CV15" s="589"/>
      <c r="CW15" s="589"/>
      <c r="CX15" s="589"/>
      <c r="CY15" s="590"/>
      <c r="CZ15" s="641">
        <v>10.199999999999999</v>
      </c>
      <c r="DA15" s="641"/>
      <c r="DB15" s="641"/>
      <c r="DC15" s="641"/>
      <c r="DD15" s="594">
        <v>21400</v>
      </c>
      <c r="DE15" s="589"/>
      <c r="DF15" s="589"/>
      <c r="DG15" s="589"/>
      <c r="DH15" s="589"/>
      <c r="DI15" s="589"/>
      <c r="DJ15" s="589"/>
      <c r="DK15" s="589"/>
      <c r="DL15" s="589"/>
      <c r="DM15" s="589"/>
      <c r="DN15" s="589"/>
      <c r="DO15" s="589"/>
      <c r="DP15" s="590"/>
      <c r="DQ15" s="594">
        <v>308217</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2519137</v>
      </c>
      <c r="S16" s="589"/>
      <c r="T16" s="589"/>
      <c r="U16" s="589"/>
      <c r="V16" s="589"/>
      <c r="W16" s="589"/>
      <c r="X16" s="589"/>
      <c r="Y16" s="590"/>
      <c r="Z16" s="641">
        <v>52.3</v>
      </c>
      <c r="AA16" s="641"/>
      <c r="AB16" s="641"/>
      <c r="AC16" s="641"/>
      <c r="AD16" s="642">
        <v>2144175</v>
      </c>
      <c r="AE16" s="642"/>
      <c r="AF16" s="642"/>
      <c r="AG16" s="642"/>
      <c r="AH16" s="642"/>
      <c r="AI16" s="642"/>
      <c r="AJ16" s="642"/>
      <c r="AK16" s="642"/>
      <c r="AL16" s="611">
        <v>82.6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114</v>
      </c>
      <c r="BH16" s="589"/>
      <c r="BI16" s="589"/>
      <c r="BJ16" s="589"/>
      <c r="BK16" s="589"/>
      <c r="BL16" s="589"/>
      <c r="BM16" s="589"/>
      <c r="BN16" s="590"/>
      <c r="BO16" s="641" t="s">
        <v>114</v>
      </c>
      <c r="BP16" s="641"/>
      <c r="BQ16" s="641"/>
      <c r="BR16" s="641"/>
      <c r="BS16" s="594" t="s">
        <v>114</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v>41</v>
      </c>
      <c r="CS16" s="589"/>
      <c r="CT16" s="589"/>
      <c r="CU16" s="589"/>
      <c r="CV16" s="589"/>
      <c r="CW16" s="589"/>
      <c r="CX16" s="589"/>
      <c r="CY16" s="590"/>
      <c r="CZ16" s="641">
        <v>0</v>
      </c>
      <c r="DA16" s="641"/>
      <c r="DB16" s="641"/>
      <c r="DC16" s="641"/>
      <c r="DD16" s="594" t="s">
        <v>114</v>
      </c>
      <c r="DE16" s="589"/>
      <c r="DF16" s="589"/>
      <c r="DG16" s="589"/>
      <c r="DH16" s="589"/>
      <c r="DI16" s="589"/>
      <c r="DJ16" s="589"/>
      <c r="DK16" s="589"/>
      <c r="DL16" s="589"/>
      <c r="DM16" s="589"/>
      <c r="DN16" s="589"/>
      <c r="DO16" s="589"/>
      <c r="DP16" s="590"/>
      <c r="DQ16" s="594">
        <v>41</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2144175</v>
      </c>
      <c r="S17" s="589"/>
      <c r="T17" s="589"/>
      <c r="U17" s="589"/>
      <c r="V17" s="589"/>
      <c r="W17" s="589"/>
      <c r="X17" s="589"/>
      <c r="Y17" s="590"/>
      <c r="Z17" s="641">
        <v>44.5</v>
      </c>
      <c r="AA17" s="641"/>
      <c r="AB17" s="641"/>
      <c r="AC17" s="641"/>
      <c r="AD17" s="642">
        <v>2144175</v>
      </c>
      <c r="AE17" s="642"/>
      <c r="AF17" s="642"/>
      <c r="AG17" s="642"/>
      <c r="AH17" s="642"/>
      <c r="AI17" s="642"/>
      <c r="AJ17" s="642"/>
      <c r="AK17" s="642"/>
      <c r="AL17" s="611">
        <v>82.6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114</v>
      </c>
      <c r="BH17" s="589"/>
      <c r="BI17" s="589"/>
      <c r="BJ17" s="589"/>
      <c r="BK17" s="589"/>
      <c r="BL17" s="589"/>
      <c r="BM17" s="589"/>
      <c r="BN17" s="590"/>
      <c r="BO17" s="641" t="s">
        <v>114</v>
      </c>
      <c r="BP17" s="641"/>
      <c r="BQ17" s="641"/>
      <c r="BR17" s="641"/>
      <c r="BS17" s="594" t="s">
        <v>114</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506598</v>
      </c>
      <c r="CS17" s="589"/>
      <c r="CT17" s="589"/>
      <c r="CU17" s="589"/>
      <c r="CV17" s="589"/>
      <c r="CW17" s="589"/>
      <c r="CX17" s="589"/>
      <c r="CY17" s="590"/>
      <c r="CZ17" s="641">
        <v>10.9</v>
      </c>
      <c r="DA17" s="641"/>
      <c r="DB17" s="641"/>
      <c r="DC17" s="641"/>
      <c r="DD17" s="594" t="s">
        <v>114</v>
      </c>
      <c r="DE17" s="589"/>
      <c r="DF17" s="589"/>
      <c r="DG17" s="589"/>
      <c r="DH17" s="589"/>
      <c r="DI17" s="589"/>
      <c r="DJ17" s="589"/>
      <c r="DK17" s="589"/>
      <c r="DL17" s="589"/>
      <c r="DM17" s="589"/>
      <c r="DN17" s="589"/>
      <c r="DO17" s="589"/>
      <c r="DP17" s="590"/>
      <c r="DQ17" s="594">
        <v>480224</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374955</v>
      </c>
      <c r="S18" s="589"/>
      <c r="T18" s="589"/>
      <c r="U18" s="589"/>
      <c r="V18" s="589"/>
      <c r="W18" s="589"/>
      <c r="X18" s="589"/>
      <c r="Y18" s="590"/>
      <c r="Z18" s="641">
        <v>7.8</v>
      </c>
      <c r="AA18" s="641"/>
      <c r="AB18" s="641"/>
      <c r="AC18" s="641"/>
      <c r="AD18" s="642" t="s">
        <v>114</v>
      </c>
      <c r="AE18" s="642"/>
      <c r="AF18" s="642"/>
      <c r="AG18" s="642"/>
      <c r="AH18" s="642"/>
      <c r="AI18" s="642"/>
      <c r="AJ18" s="642"/>
      <c r="AK18" s="642"/>
      <c r="AL18" s="611" t="s">
        <v>114</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114</v>
      </c>
      <c r="BH18" s="589"/>
      <c r="BI18" s="589"/>
      <c r="BJ18" s="589"/>
      <c r="BK18" s="589"/>
      <c r="BL18" s="589"/>
      <c r="BM18" s="589"/>
      <c r="BN18" s="590"/>
      <c r="BO18" s="641" t="s">
        <v>114</v>
      </c>
      <c r="BP18" s="641"/>
      <c r="BQ18" s="641"/>
      <c r="BR18" s="641"/>
      <c r="BS18" s="594" t="s">
        <v>114</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114</v>
      </c>
      <c r="CS18" s="589"/>
      <c r="CT18" s="589"/>
      <c r="CU18" s="589"/>
      <c r="CV18" s="589"/>
      <c r="CW18" s="589"/>
      <c r="CX18" s="589"/>
      <c r="CY18" s="590"/>
      <c r="CZ18" s="641" t="s">
        <v>114</v>
      </c>
      <c r="DA18" s="641"/>
      <c r="DB18" s="641"/>
      <c r="DC18" s="641"/>
      <c r="DD18" s="594" t="s">
        <v>114</v>
      </c>
      <c r="DE18" s="589"/>
      <c r="DF18" s="589"/>
      <c r="DG18" s="589"/>
      <c r="DH18" s="589"/>
      <c r="DI18" s="589"/>
      <c r="DJ18" s="589"/>
      <c r="DK18" s="589"/>
      <c r="DL18" s="589"/>
      <c r="DM18" s="589"/>
      <c r="DN18" s="589"/>
      <c r="DO18" s="589"/>
      <c r="DP18" s="590"/>
      <c r="DQ18" s="594" t="s">
        <v>114</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v>7</v>
      </c>
      <c r="S19" s="589"/>
      <c r="T19" s="589"/>
      <c r="U19" s="589"/>
      <c r="V19" s="589"/>
      <c r="W19" s="589"/>
      <c r="X19" s="589"/>
      <c r="Y19" s="590"/>
      <c r="Z19" s="641">
        <v>0</v>
      </c>
      <c r="AA19" s="641"/>
      <c r="AB19" s="641"/>
      <c r="AC19" s="641"/>
      <c r="AD19" s="642" t="s">
        <v>114</v>
      </c>
      <c r="AE19" s="642"/>
      <c r="AF19" s="642"/>
      <c r="AG19" s="642"/>
      <c r="AH19" s="642"/>
      <c r="AI19" s="642"/>
      <c r="AJ19" s="642"/>
      <c r="AK19" s="642"/>
      <c r="AL19" s="611" t="s">
        <v>114</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9929</v>
      </c>
      <c r="BH19" s="589"/>
      <c r="BI19" s="589"/>
      <c r="BJ19" s="589"/>
      <c r="BK19" s="589"/>
      <c r="BL19" s="589"/>
      <c r="BM19" s="589"/>
      <c r="BN19" s="590"/>
      <c r="BO19" s="641">
        <v>3.1</v>
      </c>
      <c r="BP19" s="641"/>
      <c r="BQ19" s="641"/>
      <c r="BR19" s="641"/>
      <c r="BS19" s="594" t="s">
        <v>114</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114</v>
      </c>
      <c r="CS19" s="589"/>
      <c r="CT19" s="589"/>
      <c r="CU19" s="589"/>
      <c r="CV19" s="589"/>
      <c r="CW19" s="589"/>
      <c r="CX19" s="589"/>
      <c r="CY19" s="590"/>
      <c r="CZ19" s="641" t="s">
        <v>114</v>
      </c>
      <c r="DA19" s="641"/>
      <c r="DB19" s="641"/>
      <c r="DC19" s="641"/>
      <c r="DD19" s="594" t="s">
        <v>114</v>
      </c>
      <c r="DE19" s="589"/>
      <c r="DF19" s="589"/>
      <c r="DG19" s="589"/>
      <c r="DH19" s="589"/>
      <c r="DI19" s="589"/>
      <c r="DJ19" s="589"/>
      <c r="DK19" s="589"/>
      <c r="DL19" s="589"/>
      <c r="DM19" s="589"/>
      <c r="DN19" s="589"/>
      <c r="DO19" s="589"/>
      <c r="DP19" s="590"/>
      <c r="DQ19" s="594" t="s">
        <v>114</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2955054</v>
      </c>
      <c r="S20" s="589"/>
      <c r="T20" s="589"/>
      <c r="U20" s="589"/>
      <c r="V20" s="589"/>
      <c r="W20" s="589"/>
      <c r="X20" s="589"/>
      <c r="Y20" s="590"/>
      <c r="Z20" s="641">
        <v>61.3</v>
      </c>
      <c r="AA20" s="641"/>
      <c r="AB20" s="641"/>
      <c r="AC20" s="641"/>
      <c r="AD20" s="642">
        <v>2580092</v>
      </c>
      <c r="AE20" s="642"/>
      <c r="AF20" s="642"/>
      <c r="AG20" s="642"/>
      <c r="AH20" s="642"/>
      <c r="AI20" s="642"/>
      <c r="AJ20" s="642"/>
      <c r="AK20" s="642"/>
      <c r="AL20" s="611">
        <v>99.4</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9929</v>
      </c>
      <c r="BH20" s="589"/>
      <c r="BI20" s="589"/>
      <c r="BJ20" s="589"/>
      <c r="BK20" s="589"/>
      <c r="BL20" s="589"/>
      <c r="BM20" s="589"/>
      <c r="BN20" s="590"/>
      <c r="BO20" s="641">
        <v>3.1</v>
      </c>
      <c r="BP20" s="641"/>
      <c r="BQ20" s="641"/>
      <c r="BR20" s="641"/>
      <c r="BS20" s="594" t="s">
        <v>114</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4656003</v>
      </c>
      <c r="CS20" s="589"/>
      <c r="CT20" s="589"/>
      <c r="CU20" s="589"/>
      <c r="CV20" s="589"/>
      <c r="CW20" s="589"/>
      <c r="CX20" s="589"/>
      <c r="CY20" s="590"/>
      <c r="CZ20" s="641">
        <v>100</v>
      </c>
      <c r="DA20" s="641"/>
      <c r="DB20" s="641"/>
      <c r="DC20" s="641"/>
      <c r="DD20" s="594">
        <v>387293</v>
      </c>
      <c r="DE20" s="589"/>
      <c r="DF20" s="589"/>
      <c r="DG20" s="589"/>
      <c r="DH20" s="589"/>
      <c r="DI20" s="589"/>
      <c r="DJ20" s="589"/>
      <c r="DK20" s="589"/>
      <c r="DL20" s="589"/>
      <c r="DM20" s="589"/>
      <c r="DN20" s="589"/>
      <c r="DO20" s="589"/>
      <c r="DP20" s="590"/>
      <c r="DQ20" s="594">
        <v>3234065</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v>721</v>
      </c>
      <c r="S21" s="589"/>
      <c r="T21" s="589"/>
      <c r="U21" s="589"/>
      <c r="V21" s="589"/>
      <c r="W21" s="589"/>
      <c r="X21" s="589"/>
      <c r="Y21" s="590"/>
      <c r="Z21" s="641">
        <v>0</v>
      </c>
      <c r="AA21" s="641"/>
      <c r="AB21" s="641"/>
      <c r="AC21" s="641"/>
      <c r="AD21" s="642">
        <v>721</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9929</v>
      </c>
      <c r="BH21" s="589"/>
      <c r="BI21" s="589"/>
      <c r="BJ21" s="589"/>
      <c r="BK21" s="589"/>
      <c r="BL21" s="589"/>
      <c r="BM21" s="589"/>
      <c r="BN21" s="590"/>
      <c r="BO21" s="641">
        <v>3.1</v>
      </c>
      <c r="BP21" s="641"/>
      <c r="BQ21" s="641"/>
      <c r="BR21" s="641"/>
      <c r="BS21" s="594" t="s">
        <v>114</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259121</v>
      </c>
      <c r="S22" s="589"/>
      <c r="T22" s="589"/>
      <c r="U22" s="589"/>
      <c r="V22" s="589"/>
      <c r="W22" s="589"/>
      <c r="X22" s="589"/>
      <c r="Y22" s="590"/>
      <c r="Z22" s="641">
        <v>5.4</v>
      </c>
      <c r="AA22" s="641"/>
      <c r="AB22" s="641"/>
      <c r="AC22" s="641"/>
      <c r="AD22" s="642" t="s">
        <v>114</v>
      </c>
      <c r="AE22" s="642"/>
      <c r="AF22" s="642"/>
      <c r="AG22" s="642"/>
      <c r="AH22" s="642"/>
      <c r="AI22" s="642"/>
      <c r="AJ22" s="642"/>
      <c r="AK22" s="642"/>
      <c r="AL22" s="611" t="s">
        <v>114</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114</v>
      </c>
      <c r="BH22" s="589"/>
      <c r="BI22" s="589"/>
      <c r="BJ22" s="589"/>
      <c r="BK22" s="589"/>
      <c r="BL22" s="589"/>
      <c r="BM22" s="589"/>
      <c r="BN22" s="590"/>
      <c r="BO22" s="641" t="s">
        <v>114</v>
      </c>
      <c r="BP22" s="641"/>
      <c r="BQ22" s="641"/>
      <c r="BR22" s="641"/>
      <c r="BS22" s="594" t="s">
        <v>114</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75410</v>
      </c>
      <c r="S23" s="589"/>
      <c r="T23" s="589"/>
      <c r="U23" s="589"/>
      <c r="V23" s="589"/>
      <c r="W23" s="589"/>
      <c r="X23" s="589"/>
      <c r="Y23" s="590"/>
      <c r="Z23" s="641">
        <v>1.6</v>
      </c>
      <c r="AA23" s="641"/>
      <c r="AB23" s="641"/>
      <c r="AC23" s="641"/>
      <c r="AD23" s="642">
        <v>1110</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114</v>
      </c>
      <c r="BH23" s="589"/>
      <c r="BI23" s="589"/>
      <c r="BJ23" s="589"/>
      <c r="BK23" s="589"/>
      <c r="BL23" s="589"/>
      <c r="BM23" s="589"/>
      <c r="BN23" s="590"/>
      <c r="BO23" s="641" t="s">
        <v>114</v>
      </c>
      <c r="BP23" s="641"/>
      <c r="BQ23" s="641"/>
      <c r="BR23" s="641"/>
      <c r="BS23" s="594" t="s">
        <v>114</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8815</v>
      </c>
      <c r="S24" s="589"/>
      <c r="T24" s="589"/>
      <c r="U24" s="589"/>
      <c r="V24" s="589"/>
      <c r="W24" s="589"/>
      <c r="X24" s="589"/>
      <c r="Y24" s="590"/>
      <c r="Z24" s="641">
        <v>0.2</v>
      </c>
      <c r="AA24" s="641"/>
      <c r="AB24" s="641"/>
      <c r="AC24" s="641"/>
      <c r="AD24" s="642" t="s">
        <v>114</v>
      </c>
      <c r="AE24" s="642"/>
      <c r="AF24" s="642"/>
      <c r="AG24" s="642"/>
      <c r="AH24" s="642"/>
      <c r="AI24" s="642"/>
      <c r="AJ24" s="642"/>
      <c r="AK24" s="642"/>
      <c r="AL24" s="611" t="s">
        <v>114</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114</v>
      </c>
      <c r="BH24" s="589"/>
      <c r="BI24" s="589"/>
      <c r="BJ24" s="589"/>
      <c r="BK24" s="589"/>
      <c r="BL24" s="589"/>
      <c r="BM24" s="589"/>
      <c r="BN24" s="590"/>
      <c r="BO24" s="641" t="s">
        <v>114</v>
      </c>
      <c r="BP24" s="641"/>
      <c r="BQ24" s="641"/>
      <c r="BR24" s="641"/>
      <c r="BS24" s="594" t="s">
        <v>114</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1572199</v>
      </c>
      <c r="CS24" s="639"/>
      <c r="CT24" s="639"/>
      <c r="CU24" s="639"/>
      <c r="CV24" s="639"/>
      <c r="CW24" s="639"/>
      <c r="CX24" s="639"/>
      <c r="CY24" s="686"/>
      <c r="CZ24" s="690">
        <v>33.799999999999997</v>
      </c>
      <c r="DA24" s="691"/>
      <c r="DB24" s="691"/>
      <c r="DC24" s="692"/>
      <c r="DD24" s="685">
        <v>1215573</v>
      </c>
      <c r="DE24" s="639"/>
      <c r="DF24" s="639"/>
      <c r="DG24" s="639"/>
      <c r="DH24" s="639"/>
      <c r="DI24" s="639"/>
      <c r="DJ24" s="639"/>
      <c r="DK24" s="686"/>
      <c r="DL24" s="685">
        <v>1115146</v>
      </c>
      <c r="DM24" s="639"/>
      <c r="DN24" s="639"/>
      <c r="DO24" s="639"/>
      <c r="DP24" s="639"/>
      <c r="DQ24" s="639"/>
      <c r="DR24" s="639"/>
      <c r="DS24" s="639"/>
      <c r="DT24" s="639"/>
      <c r="DU24" s="639"/>
      <c r="DV24" s="686"/>
      <c r="DW24" s="687">
        <v>40.799999999999997</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139090</v>
      </c>
      <c r="S25" s="589"/>
      <c r="T25" s="589"/>
      <c r="U25" s="589"/>
      <c r="V25" s="589"/>
      <c r="W25" s="589"/>
      <c r="X25" s="589"/>
      <c r="Y25" s="590"/>
      <c r="Z25" s="641">
        <v>2.9</v>
      </c>
      <c r="AA25" s="641"/>
      <c r="AB25" s="641"/>
      <c r="AC25" s="641"/>
      <c r="AD25" s="642" t="s">
        <v>114</v>
      </c>
      <c r="AE25" s="642"/>
      <c r="AF25" s="642"/>
      <c r="AG25" s="642"/>
      <c r="AH25" s="642"/>
      <c r="AI25" s="642"/>
      <c r="AJ25" s="642"/>
      <c r="AK25" s="642"/>
      <c r="AL25" s="611" t="s">
        <v>114</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114</v>
      </c>
      <c r="BH25" s="589"/>
      <c r="BI25" s="589"/>
      <c r="BJ25" s="589"/>
      <c r="BK25" s="589"/>
      <c r="BL25" s="589"/>
      <c r="BM25" s="589"/>
      <c r="BN25" s="590"/>
      <c r="BO25" s="641" t="s">
        <v>114</v>
      </c>
      <c r="BP25" s="641"/>
      <c r="BQ25" s="641"/>
      <c r="BR25" s="641"/>
      <c r="BS25" s="594" t="s">
        <v>114</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695671</v>
      </c>
      <c r="CS25" s="607"/>
      <c r="CT25" s="607"/>
      <c r="CU25" s="607"/>
      <c r="CV25" s="607"/>
      <c r="CW25" s="607"/>
      <c r="CX25" s="607"/>
      <c r="CY25" s="608"/>
      <c r="CZ25" s="591">
        <v>14.9</v>
      </c>
      <c r="DA25" s="609"/>
      <c r="DB25" s="609"/>
      <c r="DC25" s="610"/>
      <c r="DD25" s="594">
        <v>606271</v>
      </c>
      <c r="DE25" s="607"/>
      <c r="DF25" s="607"/>
      <c r="DG25" s="607"/>
      <c r="DH25" s="607"/>
      <c r="DI25" s="607"/>
      <c r="DJ25" s="607"/>
      <c r="DK25" s="608"/>
      <c r="DL25" s="594">
        <v>599544</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v>12272</v>
      </c>
      <c r="S26" s="589"/>
      <c r="T26" s="589"/>
      <c r="U26" s="589"/>
      <c r="V26" s="589"/>
      <c r="W26" s="589"/>
      <c r="X26" s="589"/>
      <c r="Y26" s="590"/>
      <c r="Z26" s="641">
        <v>0.3</v>
      </c>
      <c r="AA26" s="641"/>
      <c r="AB26" s="641"/>
      <c r="AC26" s="641"/>
      <c r="AD26" s="642">
        <v>12272</v>
      </c>
      <c r="AE26" s="642"/>
      <c r="AF26" s="642"/>
      <c r="AG26" s="642"/>
      <c r="AH26" s="642"/>
      <c r="AI26" s="642"/>
      <c r="AJ26" s="642"/>
      <c r="AK26" s="642"/>
      <c r="AL26" s="611">
        <v>0.5</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114</v>
      </c>
      <c r="BH26" s="589"/>
      <c r="BI26" s="589"/>
      <c r="BJ26" s="589"/>
      <c r="BK26" s="589"/>
      <c r="BL26" s="589"/>
      <c r="BM26" s="589"/>
      <c r="BN26" s="590"/>
      <c r="BO26" s="641" t="s">
        <v>114</v>
      </c>
      <c r="BP26" s="641"/>
      <c r="BQ26" s="641"/>
      <c r="BR26" s="641"/>
      <c r="BS26" s="594" t="s">
        <v>114</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431085</v>
      </c>
      <c r="CS26" s="589"/>
      <c r="CT26" s="589"/>
      <c r="CU26" s="589"/>
      <c r="CV26" s="589"/>
      <c r="CW26" s="589"/>
      <c r="CX26" s="589"/>
      <c r="CY26" s="590"/>
      <c r="CZ26" s="591">
        <v>9.3000000000000007</v>
      </c>
      <c r="DA26" s="609"/>
      <c r="DB26" s="609"/>
      <c r="DC26" s="610"/>
      <c r="DD26" s="594">
        <v>353065</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271817</v>
      </c>
      <c r="S27" s="589"/>
      <c r="T27" s="589"/>
      <c r="U27" s="589"/>
      <c r="V27" s="589"/>
      <c r="W27" s="589"/>
      <c r="X27" s="589"/>
      <c r="Y27" s="590"/>
      <c r="Z27" s="641">
        <v>5.6</v>
      </c>
      <c r="AA27" s="641"/>
      <c r="AB27" s="641"/>
      <c r="AC27" s="641"/>
      <c r="AD27" s="642" t="s">
        <v>114</v>
      </c>
      <c r="AE27" s="642"/>
      <c r="AF27" s="642"/>
      <c r="AG27" s="642"/>
      <c r="AH27" s="642"/>
      <c r="AI27" s="642"/>
      <c r="AJ27" s="642"/>
      <c r="AK27" s="642"/>
      <c r="AL27" s="611" t="s">
        <v>114</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323590</v>
      </c>
      <c r="BH27" s="589"/>
      <c r="BI27" s="589"/>
      <c r="BJ27" s="589"/>
      <c r="BK27" s="589"/>
      <c r="BL27" s="589"/>
      <c r="BM27" s="589"/>
      <c r="BN27" s="590"/>
      <c r="BO27" s="641">
        <v>100</v>
      </c>
      <c r="BP27" s="641"/>
      <c r="BQ27" s="641"/>
      <c r="BR27" s="641"/>
      <c r="BS27" s="594">
        <v>1653</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369930</v>
      </c>
      <c r="CS27" s="607"/>
      <c r="CT27" s="607"/>
      <c r="CU27" s="607"/>
      <c r="CV27" s="607"/>
      <c r="CW27" s="607"/>
      <c r="CX27" s="607"/>
      <c r="CY27" s="608"/>
      <c r="CZ27" s="591">
        <v>7.9</v>
      </c>
      <c r="DA27" s="609"/>
      <c r="DB27" s="609"/>
      <c r="DC27" s="610"/>
      <c r="DD27" s="594">
        <v>129078</v>
      </c>
      <c r="DE27" s="607"/>
      <c r="DF27" s="607"/>
      <c r="DG27" s="607"/>
      <c r="DH27" s="607"/>
      <c r="DI27" s="607"/>
      <c r="DJ27" s="607"/>
      <c r="DK27" s="608"/>
      <c r="DL27" s="594">
        <v>129078</v>
      </c>
      <c r="DM27" s="607"/>
      <c r="DN27" s="607"/>
      <c r="DO27" s="607"/>
      <c r="DP27" s="607"/>
      <c r="DQ27" s="607"/>
      <c r="DR27" s="607"/>
      <c r="DS27" s="607"/>
      <c r="DT27" s="607"/>
      <c r="DU27" s="607"/>
      <c r="DV27" s="608"/>
      <c r="DW27" s="611">
        <v>4.7</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168952</v>
      </c>
      <c r="S28" s="589"/>
      <c r="T28" s="589"/>
      <c r="U28" s="589"/>
      <c r="V28" s="589"/>
      <c r="W28" s="589"/>
      <c r="X28" s="589"/>
      <c r="Y28" s="590"/>
      <c r="Z28" s="641">
        <v>3.5</v>
      </c>
      <c r="AA28" s="641"/>
      <c r="AB28" s="641"/>
      <c r="AC28" s="641"/>
      <c r="AD28" s="642" t="s">
        <v>114</v>
      </c>
      <c r="AE28" s="642"/>
      <c r="AF28" s="642"/>
      <c r="AG28" s="642"/>
      <c r="AH28" s="642"/>
      <c r="AI28" s="642"/>
      <c r="AJ28" s="642"/>
      <c r="AK28" s="642"/>
      <c r="AL28" s="611" t="s">
        <v>114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506598</v>
      </c>
      <c r="CS28" s="589"/>
      <c r="CT28" s="589"/>
      <c r="CU28" s="589"/>
      <c r="CV28" s="589"/>
      <c r="CW28" s="589"/>
      <c r="CX28" s="589"/>
      <c r="CY28" s="590"/>
      <c r="CZ28" s="591">
        <v>10.9</v>
      </c>
      <c r="DA28" s="609"/>
      <c r="DB28" s="609"/>
      <c r="DC28" s="610"/>
      <c r="DD28" s="594">
        <v>480224</v>
      </c>
      <c r="DE28" s="589"/>
      <c r="DF28" s="589"/>
      <c r="DG28" s="589"/>
      <c r="DH28" s="589"/>
      <c r="DI28" s="589"/>
      <c r="DJ28" s="589"/>
      <c r="DK28" s="590"/>
      <c r="DL28" s="594">
        <v>386524</v>
      </c>
      <c r="DM28" s="589"/>
      <c r="DN28" s="589"/>
      <c r="DO28" s="589"/>
      <c r="DP28" s="589"/>
      <c r="DQ28" s="589"/>
      <c r="DR28" s="589"/>
      <c r="DS28" s="589"/>
      <c r="DT28" s="589"/>
      <c r="DU28" s="589"/>
      <c r="DV28" s="590"/>
      <c r="DW28" s="611">
        <v>14.2</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65204</v>
      </c>
      <c r="S29" s="589"/>
      <c r="T29" s="589"/>
      <c r="U29" s="589"/>
      <c r="V29" s="589"/>
      <c r="W29" s="589"/>
      <c r="X29" s="589"/>
      <c r="Y29" s="590"/>
      <c r="Z29" s="641">
        <v>1.4</v>
      </c>
      <c r="AA29" s="641"/>
      <c r="AB29" s="641"/>
      <c r="AC29" s="641"/>
      <c r="AD29" s="642" t="s">
        <v>114</v>
      </c>
      <c r="AE29" s="642"/>
      <c r="AF29" s="642"/>
      <c r="AG29" s="642"/>
      <c r="AH29" s="642"/>
      <c r="AI29" s="642"/>
      <c r="AJ29" s="642"/>
      <c r="AK29" s="642"/>
      <c r="AL29" s="611" t="s">
        <v>114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58</v>
      </c>
      <c r="CG29" s="618"/>
      <c r="CH29" s="618"/>
      <c r="CI29" s="618"/>
      <c r="CJ29" s="618"/>
      <c r="CK29" s="618"/>
      <c r="CL29" s="618"/>
      <c r="CM29" s="618"/>
      <c r="CN29" s="618"/>
      <c r="CO29" s="618"/>
      <c r="CP29" s="618"/>
      <c r="CQ29" s="619"/>
      <c r="CR29" s="588">
        <v>506598</v>
      </c>
      <c r="CS29" s="607"/>
      <c r="CT29" s="607"/>
      <c r="CU29" s="607"/>
      <c r="CV29" s="607"/>
      <c r="CW29" s="607"/>
      <c r="CX29" s="607"/>
      <c r="CY29" s="608"/>
      <c r="CZ29" s="591">
        <v>10.9</v>
      </c>
      <c r="DA29" s="609"/>
      <c r="DB29" s="609"/>
      <c r="DC29" s="610"/>
      <c r="DD29" s="594">
        <v>480224</v>
      </c>
      <c r="DE29" s="607"/>
      <c r="DF29" s="607"/>
      <c r="DG29" s="607"/>
      <c r="DH29" s="607"/>
      <c r="DI29" s="607"/>
      <c r="DJ29" s="607"/>
      <c r="DK29" s="608"/>
      <c r="DL29" s="594">
        <v>386524</v>
      </c>
      <c r="DM29" s="607"/>
      <c r="DN29" s="607"/>
      <c r="DO29" s="607"/>
      <c r="DP29" s="607"/>
      <c r="DQ29" s="607"/>
      <c r="DR29" s="607"/>
      <c r="DS29" s="607"/>
      <c r="DT29" s="607"/>
      <c r="DU29" s="607"/>
      <c r="DV29" s="608"/>
      <c r="DW29" s="611">
        <v>14.2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236669</v>
      </c>
      <c r="S30" s="589"/>
      <c r="T30" s="589"/>
      <c r="U30" s="589"/>
      <c r="V30" s="589"/>
      <c r="W30" s="589"/>
      <c r="X30" s="589"/>
      <c r="Y30" s="590"/>
      <c r="Z30" s="641">
        <v>4.9000000000000004</v>
      </c>
      <c r="AA30" s="641"/>
      <c r="AB30" s="641"/>
      <c r="AC30" s="641"/>
      <c r="AD30" s="642" t="s">
        <v>114</v>
      </c>
      <c r="AE30" s="642"/>
      <c r="AF30" s="642"/>
      <c r="AG30" s="642"/>
      <c r="AH30" s="642"/>
      <c r="AI30" s="642"/>
      <c r="AJ30" s="642"/>
      <c r="AK30" s="642"/>
      <c r="AL30" s="611" t="s">
        <v>114</v>
      </c>
      <c r="AM30" s="643"/>
      <c r="AN30" s="643"/>
      <c r="AO30" s="644"/>
      <c r="AP30" s="664" t="s">
        <v>291</v>
      </c>
      <c r="AQ30" s="665"/>
      <c r="AR30" s="665"/>
      <c r="AS30" s="665"/>
      <c r="AT30" s="670" t="s">
        <v>292</v>
      </c>
      <c r="AU30" s="182"/>
      <c r="AV30" s="182"/>
      <c r="AW30" s="182"/>
      <c r="AX30" s="673" t="s">
        <v>172</v>
      </c>
      <c r="AY30" s="674"/>
      <c r="AZ30" s="674"/>
      <c r="BA30" s="674"/>
      <c r="BB30" s="674"/>
      <c r="BC30" s="674"/>
      <c r="BD30" s="674"/>
      <c r="BE30" s="674"/>
      <c r="BF30" s="675"/>
      <c r="BG30" s="654">
        <v>99.6</v>
      </c>
      <c r="BH30" s="655"/>
      <c r="BI30" s="655"/>
      <c r="BJ30" s="655"/>
      <c r="BK30" s="655"/>
      <c r="BL30" s="655"/>
      <c r="BM30" s="656">
        <v>98.2</v>
      </c>
      <c r="BN30" s="655"/>
      <c r="BO30" s="655"/>
      <c r="BP30" s="655"/>
      <c r="BQ30" s="657"/>
      <c r="BR30" s="654">
        <v>99.7</v>
      </c>
      <c r="BS30" s="655"/>
      <c r="BT30" s="655"/>
      <c r="BU30" s="655"/>
      <c r="BV30" s="655"/>
      <c r="BW30" s="655"/>
      <c r="BX30" s="656">
        <v>98.5</v>
      </c>
      <c r="BY30" s="655"/>
      <c r="BZ30" s="655"/>
      <c r="CA30" s="655"/>
      <c r="CB30" s="657"/>
      <c r="CD30" s="660"/>
      <c r="CE30" s="661"/>
      <c r="CF30" s="621" t="s">
        <v>293</v>
      </c>
      <c r="CG30" s="618"/>
      <c r="CH30" s="618"/>
      <c r="CI30" s="618"/>
      <c r="CJ30" s="618"/>
      <c r="CK30" s="618"/>
      <c r="CL30" s="618"/>
      <c r="CM30" s="618"/>
      <c r="CN30" s="618"/>
      <c r="CO30" s="618"/>
      <c r="CP30" s="618"/>
      <c r="CQ30" s="619"/>
      <c r="CR30" s="588">
        <v>466985</v>
      </c>
      <c r="CS30" s="589"/>
      <c r="CT30" s="589"/>
      <c r="CU30" s="589"/>
      <c r="CV30" s="589"/>
      <c r="CW30" s="589"/>
      <c r="CX30" s="589"/>
      <c r="CY30" s="590"/>
      <c r="CZ30" s="591">
        <v>10</v>
      </c>
      <c r="DA30" s="609"/>
      <c r="DB30" s="609"/>
      <c r="DC30" s="610"/>
      <c r="DD30" s="594">
        <v>440611</v>
      </c>
      <c r="DE30" s="589"/>
      <c r="DF30" s="589"/>
      <c r="DG30" s="589"/>
      <c r="DH30" s="589"/>
      <c r="DI30" s="589"/>
      <c r="DJ30" s="589"/>
      <c r="DK30" s="590"/>
      <c r="DL30" s="594">
        <v>346911</v>
      </c>
      <c r="DM30" s="589"/>
      <c r="DN30" s="589"/>
      <c r="DO30" s="589"/>
      <c r="DP30" s="589"/>
      <c r="DQ30" s="589"/>
      <c r="DR30" s="589"/>
      <c r="DS30" s="589"/>
      <c r="DT30" s="589"/>
      <c r="DU30" s="589"/>
      <c r="DV30" s="590"/>
      <c r="DW30" s="611">
        <v>12.7</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143389</v>
      </c>
      <c r="S31" s="589"/>
      <c r="T31" s="589"/>
      <c r="U31" s="589"/>
      <c r="V31" s="589"/>
      <c r="W31" s="589"/>
      <c r="X31" s="589"/>
      <c r="Y31" s="590"/>
      <c r="Z31" s="641">
        <v>3</v>
      </c>
      <c r="AA31" s="641"/>
      <c r="AB31" s="641"/>
      <c r="AC31" s="641"/>
      <c r="AD31" s="642" t="s">
        <v>114</v>
      </c>
      <c r="AE31" s="642"/>
      <c r="AF31" s="642"/>
      <c r="AG31" s="642"/>
      <c r="AH31" s="642"/>
      <c r="AI31" s="642"/>
      <c r="AJ31" s="642"/>
      <c r="AK31" s="642"/>
      <c r="AL31" s="611" t="s">
        <v>114</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99.4</v>
      </c>
      <c r="BH31" s="607"/>
      <c r="BI31" s="607"/>
      <c r="BJ31" s="607"/>
      <c r="BK31" s="607"/>
      <c r="BL31" s="607"/>
      <c r="BM31" s="643">
        <v>98.4</v>
      </c>
      <c r="BN31" s="653"/>
      <c r="BO31" s="653"/>
      <c r="BP31" s="653"/>
      <c r="BQ31" s="617"/>
      <c r="BR31" s="652">
        <v>99.7</v>
      </c>
      <c r="BS31" s="607"/>
      <c r="BT31" s="607"/>
      <c r="BU31" s="607"/>
      <c r="BV31" s="607"/>
      <c r="BW31" s="607"/>
      <c r="BX31" s="643">
        <v>98.9</v>
      </c>
      <c r="BY31" s="653"/>
      <c r="BZ31" s="653"/>
      <c r="CA31" s="653"/>
      <c r="CB31" s="617"/>
      <c r="CD31" s="660"/>
      <c r="CE31" s="661"/>
      <c r="CF31" s="621" t="s">
        <v>297</v>
      </c>
      <c r="CG31" s="618"/>
      <c r="CH31" s="618"/>
      <c r="CI31" s="618"/>
      <c r="CJ31" s="618"/>
      <c r="CK31" s="618"/>
      <c r="CL31" s="618"/>
      <c r="CM31" s="618"/>
      <c r="CN31" s="618"/>
      <c r="CO31" s="618"/>
      <c r="CP31" s="618"/>
      <c r="CQ31" s="619"/>
      <c r="CR31" s="588">
        <v>39613</v>
      </c>
      <c r="CS31" s="607"/>
      <c r="CT31" s="607"/>
      <c r="CU31" s="607"/>
      <c r="CV31" s="607"/>
      <c r="CW31" s="607"/>
      <c r="CX31" s="607"/>
      <c r="CY31" s="608"/>
      <c r="CZ31" s="591">
        <v>0.9</v>
      </c>
      <c r="DA31" s="609"/>
      <c r="DB31" s="609"/>
      <c r="DC31" s="610"/>
      <c r="DD31" s="594">
        <v>39613</v>
      </c>
      <c r="DE31" s="607"/>
      <c r="DF31" s="607"/>
      <c r="DG31" s="607"/>
      <c r="DH31" s="607"/>
      <c r="DI31" s="607"/>
      <c r="DJ31" s="607"/>
      <c r="DK31" s="608"/>
      <c r="DL31" s="594">
        <v>39613</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96402</v>
      </c>
      <c r="S32" s="589"/>
      <c r="T32" s="589"/>
      <c r="U32" s="589"/>
      <c r="V32" s="589"/>
      <c r="W32" s="589"/>
      <c r="X32" s="589"/>
      <c r="Y32" s="590"/>
      <c r="Z32" s="641">
        <v>2</v>
      </c>
      <c r="AA32" s="641"/>
      <c r="AB32" s="641"/>
      <c r="AC32" s="641"/>
      <c r="AD32" s="642">
        <v>513</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99.7</v>
      </c>
      <c r="BH32" s="573"/>
      <c r="BI32" s="573"/>
      <c r="BJ32" s="573"/>
      <c r="BK32" s="573"/>
      <c r="BL32" s="573"/>
      <c r="BM32" s="636">
        <v>97.5</v>
      </c>
      <c r="BN32" s="573"/>
      <c r="BO32" s="573"/>
      <c r="BP32" s="573"/>
      <c r="BQ32" s="630"/>
      <c r="BR32" s="651">
        <v>99.7</v>
      </c>
      <c r="BS32" s="573"/>
      <c r="BT32" s="573"/>
      <c r="BU32" s="573"/>
      <c r="BV32" s="573"/>
      <c r="BW32" s="573"/>
      <c r="BX32" s="636">
        <v>97.5</v>
      </c>
      <c r="BY32" s="573"/>
      <c r="BZ32" s="573"/>
      <c r="CA32" s="573"/>
      <c r="CB32" s="630"/>
      <c r="CD32" s="662"/>
      <c r="CE32" s="663"/>
      <c r="CF32" s="621" t="s">
        <v>300</v>
      </c>
      <c r="CG32" s="618"/>
      <c r="CH32" s="618"/>
      <c r="CI32" s="618"/>
      <c r="CJ32" s="618"/>
      <c r="CK32" s="618"/>
      <c r="CL32" s="618"/>
      <c r="CM32" s="618"/>
      <c r="CN32" s="618"/>
      <c r="CO32" s="618"/>
      <c r="CP32" s="618"/>
      <c r="CQ32" s="619"/>
      <c r="CR32" s="588" t="s">
        <v>114</v>
      </c>
      <c r="CS32" s="589"/>
      <c r="CT32" s="589"/>
      <c r="CU32" s="589"/>
      <c r="CV32" s="589"/>
      <c r="CW32" s="589"/>
      <c r="CX32" s="589"/>
      <c r="CY32" s="590"/>
      <c r="CZ32" s="591" t="s">
        <v>114</v>
      </c>
      <c r="DA32" s="609"/>
      <c r="DB32" s="609"/>
      <c r="DC32" s="610"/>
      <c r="DD32" s="594" t="s">
        <v>114</v>
      </c>
      <c r="DE32" s="589"/>
      <c r="DF32" s="589"/>
      <c r="DG32" s="589"/>
      <c r="DH32" s="589"/>
      <c r="DI32" s="589"/>
      <c r="DJ32" s="589"/>
      <c r="DK32" s="590"/>
      <c r="DL32" s="594" t="s">
        <v>114</v>
      </c>
      <c r="DM32" s="589"/>
      <c r="DN32" s="589"/>
      <c r="DO32" s="589"/>
      <c r="DP32" s="589"/>
      <c r="DQ32" s="589"/>
      <c r="DR32" s="589"/>
      <c r="DS32" s="589"/>
      <c r="DT32" s="589"/>
      <c r="DU32" s="589"/>
      <c r="DV32" s="590"/>
      <c r="DW32" s="611" t="s">
        <v>114</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385200</v>
      </c>
      <c r="S33" s="589"/>
      <c r="T33" s="589"/>
      <c r="U33" s="589"/>
      <c r="V33" s="589"/>
      <c r="W33" s="589"/>
      <c r="X33" s="589"/>
      <c r="Y33" s="590"/>
      <c r="Z33" s="641">
        <v>8</v>
      </c>
      <c r="AA33" s="641"/>
      <c r="AB33" s="641"/>
      <c r="AC33" s="641"/>
      <c r="AD33" s="642" t="s">
        <v>114</v>
      </c>
      <c r="AE33" s="642"/>
      <c r="AF33" s="642"/>
      <c r="AG33" s="642"/>
      <c r="AH33" s="642"/>
      <c r="AI33" s="642"/>
      <c r="AJ33" s="642"/>
      <c r="AK33" s="642"/>
      <c r="AL33" s="611" t="s">
        <v>114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2696470</v>
      </c>
      <c r="CS33" s="607"/>
      <c r="CT33" s="607"/>
      <c r="CU33" s="607"/>
      <c r="CV33" s="607"/>
      <c r="CW33" s="607"/>
      <c r="CX33" s="607"/>
      <c r="CY33" s="608"/>
      <c r="CZ33" s="591">
        <v>57.9</v>
      </c>
      <c r="DA33" s="609"/>
      <c r="DB33" s="609"/>
      <c r="DC33" s="610"/>
      <c r="DD33" s="594">
        <v>1791784</v>
      </c>
      <c r="DE33" s="607"/>
      <c r="DF33" s="607"/>
      <c r="DG33" s="607"/>
      <c r="DH33" s="607"/>
      <c r="DI33" s="607"/>
      <c r="DJ33" s="607"/>
      <c r="DK33" s="608"/>
      <c r="DL33" s="594">
        <v>965099</v>
      </c>
      <c r="DM33" s="607"/>
      <c r="DN33" s="607"/>
      <c r="DO33" s="607"/>
      <c r="DP33" s="607"/>
      <c r="DQ33" s="607"/>
      <c r="DR33" s="607"/>
      <c r="DS33" s="607"/>
      <c r="DT33" s="607"/>
      <c r="DU33" s="607"/>
      <c r="DV33" s="608"/>
      <c r="DW33" s="611">
        <v>35.299999999999997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114</v>
      </c>
      <c r="S34" s="589"/>
      <c r="T34" s="589"/>
      <c r="U34" s="589"/>
      <c r="V34" s="589"/>
      <c r="W34" s="589"/>
      <c r="X34" s="589"/>
      <c r="Y34" s="590"/>
      <c r="Z34" s="641" t="s">
        <v>114</v>
      </c>
      <c r="AA34" s="641"/>
      <c r="AB34" s="641"/>
      <c r="AC34" s="641"/>
      <c r="AD34" s="642" t="s">
        <v>114</v>
      </c>
      <c r="AE34" s="642"/>
      <c r="AF34" s="642"/>
      <c r="AG34" s="642"/>
      <c r="AH34" s="642"/>
      <c r="AI34" s="642"/>
      <c r="AJ34" s="642"/>
      <c r="AK34" s="642"/>
      <c r="AL34" s="611" t="s">
        <v>114</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726986</v>
      </c>
      <c r="CS34" s="589"/>
      <c r="CT34" s="589"/>
      <c r="CU34" s="589"/>
      <c r="CV34" s="589"/>
      <c r="CW34" s="589"/>
      <c r="CX34" s="589"/>
      <c r="CY34" s="590"/>
      <c r="CZ34" s="591">
        <v>15.6</v>
      </c>
      <c r="DA34" s="609"/>
      <c r="DB34" s="609"/>
      <c r="DC34" s="610"/>
      <c r="DD34" s="594">
        <v>400574</v>
      </c>
      <c r="DE34" s="589"/>
      <c r="DF34" s="589"/>
      <c r="DG34" s="589"/>
      <c r="DH34" s="589"/>
      <c r="DI34" s="589"/>
      <c r="DJ34" s="589"/>
      <c r="DK34" s="590"/>
      <c r="DL34" s="594">
        <v>270851</v>
      </c>
      <c r="DM34" s="589"/>
      <c r="DN34" s="589"/>
      <c r="DO34" s="589"/>
      <c r="DP34" s="589"/>
      <c r="DQ34" s="589"/>
      <c r="DR34" s="589"/>
      <c r="DS34" s="589"/>
      <c r="DT34" s="589"/>
      <c r="DU34" s="589"/>
      <c r="DV34" s="590"/>
      <c r="DW34" s="611">
        <v>9.9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136400</v>
      </c>
      <c r="S35" s="589"/>
      <c r="T35" s="589"/>
      <c r="U35" s="589"/>
      <c r="V35" s="589"/>
      <c r="W35" s="589"/>
      <c r="X35" s="589"/>
      <c r="Y35" s="590"/>
      <c r="Z35" s="641">
        <v>2.8</v>
      </c>
      <c r="AA35" s="641"/>
      <c r="AB35" s="641"/>
      <c r="AC35" s="641"/>
      <c r="AD35" s="642" t="s">
        <v>114</v>
      </c>
      <c r="AE35" s="642"/>
      <c r="AF35" s="642"/>
      <c r="AG35" s="642"/>
      <c r="AH35" s="642"/>
      <c r="AI35" s="642"/>
      <c r="AJ35" s="642"/>
      <c r="AK35" s="642"/>
      <c r="AL35" s="611" t="s">
        <v>114</v>
      </c>
      <c r="AM35" s="643"/>
      <c r="AN35" s="643"/>
      <c r="AO35" s="644"/>
      <c r="AP35" s="186"/>
      <c r="AQ35" s="645" t="s">
        <v>308</v>
      </c>
      <c r="AR35" s="646"/>
      <c r="AS35" s="646"/>
      <c r="AT35" s="646"/>
      <c r="AU35" s="646"/>
      <c r="AV35" s="646"/>
      <c r="AW35" s="646"/>
      <c r="AX35" s="646"/>
      <c r="AY35" s="647"/>
      <c r="AZ35" s="638">
        <v>378885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67070</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104762</v>
      </c>
      <c r="CS35" s="607"/>
      <c r="CT35" s="607"/>
      <c r="CU35" s="607"/>
      <c r="CV35" s="607"/>
      <c r="CW35" s="607"/>
      <c r="CX35" s="607"/>
      <c r="CY35" s="608"/>
      <c r="CZ35" s="591">
        <v>2.2999999999999998</v>
      </c>
      <c r="DA35" s="609"/>
      <c r="DB35" s="609"/>
      <c r="DC35" s="610"/>
      <c r="DD35" s="594">
        <v>94929</v>
      </c>
      <c r="DE35" s="607"/>
      <c r="DF35" s="607"/>
      <c r="DG35" s="607"/>
      <c r="DH35" s="607"/>
      <c r="DI35" s="607"/>
      <c r="DJ35" s="607"/>
      <c r="DK35" s="608"/>
      <c r="DL35" s="594">
        <v>94159</v>
      </c>
      <c r="DM35" s="607"/>
      <c r="DN35" s="607"/>
      <c r="DO35" s="607"/>
      <c r="DP35" s="607"/>
      <c r="DQ35" s="607"/>
      <c r="DR35" s="607"/>
      <c r="DS35" s="607"/>
      <c r="DT35" s="607"/>
      <c r="DU35" s="607"/>
      <c r="DV35" s="608"/>
      <c r="DW35" s="611">
        <v>3.4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4818116</v>
      </c>
      <c r="S36" s="629"/>
      <c r="T36" s="629"/>
      <c r="U36" s="629"/>
      <c r="V36" s="629"/>
      <c r="W36" s="629"/>
      <c r="X36" s="629"/>
      <c r="Y36" s="632"/>
      <c r="Z36" s="633">
        <v>100</v>
      </c>
      <c r="AA36" s="633"/>
      <c r="AB36" s="633"/>
      <c r="AC36" s="633"/>
      <c r="AD36" s="634">
        <v>2594708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134397</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62440</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1101214</v>
      </c>
      <c r="CS36" s="589"/>
      <c r="CT36" s="589"/>
      <c r="CU36" s="589"/>
      <c r="CV36" s="589"/>
      <c r="CW36" s="589"/>
      <c r="CX36" s="589"/>
      <c r="CY36" s="590"/>
      <c r="CZ36" s="591">
        <v>23.7</v>
      </c>
      <c r="DA36" s="609"/>
      <c r="DB36" s="609"/>
      <c r="DC36" s="610"/>
      <c r="DD36" s="594">
        <v>682946</v>
      </c>
      <c r="DE36" s="589"/>
      <c r="DF36" s="589"/>
      <c r="DG36" s="589"/>
      <c r="DH36" s="589"/>
      <c r="DI36" s="589"/>
      <c r="DJ36" s="589"/>
      <c r="DK36" s="590"/>
      <c r="DL36" s="594">
        <v>311153</v>
      </c>
      <c r="DM36" s="589"/>
      <c r="DN36" s="589"/>
      <c r="DO36" s="589"/>
      <c r="DP36" s="589"/>
      <c r="DQ36" s="589"/>
      <c r="DR36" s="589"/>
      <c r="DS36" s="589"/>
      <c r="DT36" s="589"/>
      <c r="DU36" s="589"/>
      <c r="DV36" s="590"/>
      <c r="DW36" s="611">
        <v>11.4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39299</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518</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452787</v>
      </c>
      <c r="CS37" s="607"/>
      <c r="CT37" s="607"/>
      <c r="CU37" s="607"/>
      <c r="CV37" s="607"/>
      <c r="CW37" s="607"/>
      <c r="CX37" s="607"/>
      <c r="CY37" s="608"/>
      <c r="CZ37" s="591">
        <v>9.6999999999999993</v>
      </c>
      <c r="DA37" s="609"/>
      <c r="DB37" s="609"/>
      <c r="DC37" s="610"/>
      <c r="DD37" s="594">
        <v>255169</v>
      </c>
      <c r="DE37" s="607"/>
      <c r="DF37" s="607"/>
      <c r="DG37" s="607"/>
      <c r="DH37" s="607"/>
      <c r="DI37" s="607"/>
      <c r="DJ37" s="607"/>
      <c r="DK37" s="608"/>
      <c r="DL37" s="594">
        <v>196097</v>
      </c>
      <c r="DM37" s="607"/>
      <c r="DN37" s="607"/>
      <c r="DO37" s="607"/>
      <c r="DP37" s="607"/>
      <c r="DQ37" s="607"/>
      <c r="DR37" s="607"/>
      <c r="DS37" s="607"/>
      <c r="DT37" s="607"/>
      <c r="DU37" s="607"/>
      <c r="DV37" s="608"/>
      <c r="DW37" s="611">
        <v>7.2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2445</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1047</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339586</v>
      </c>
      <c r="CS38" s="589"/>
      <c r="CT38" s="589"/>
      <c r="CU38" s="589"/>
      <c r="CV38" s="589"/>
      <c r="CW38" s="589"/>
      <c r="CX38" s="589"/>
      <c r="CY38" s="590"/>
      <c r="CZ38" s="591">
        <v>7.3</v>
      </c>
      <c r="DA38" s="609"/>
      <c r="DB38" s="609"/>
      <c r="DC38" s="610"/>
      <c r="DD38" s="594">
        <v>309725</v>
      </c>
      <c r="DE38" s="589"/>
      <c r="DF38" s="589"/>
      <c r="DG38" s="589"/>
      <c r="DH38" s="589"/>
      <c r="DI38" s="589"/>
      <c r="DJ38" s="589"/>
      <c r="DK38" s="590"/>
      <c r="DL38" s="594">
        <v>288936</v>
      </c>
      <c r="DM38" s="589"/>
      <c r="DN38" s="589"/>
      <c r="DO38" s="589"/>
      <c r="DP38" s="589"/>
      <c r="DQ38" s="589"/>
      <c r="DR38" s="589"/>
      <c r="DS38" s="589"/>
      <c r="DT38" s="589"/>
      <c r="DU38" s="589"/>
      <c r="DV38" s="590"/>
      <c r="DW38" s="611">
        <v>10.6</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140</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364594</v>
      </c>
      <c r="CS39" s="607"/>
      <c r="CT39" s="607"/>
      <c r="CU39" s="607"/>
      <c r="CV39" s="607"/>
      <c r="CW39" s="607"/>
      <c r="CX39" s="607"/>
      <c r="CY39" s="608"/>
      <c r="CZ39" s="591">
        <v>7.8</v>
      </c>
      <c r="DA39" s="609"/>
      <c r="DB39" s="609"/>
      <c r="DC39" s="610"/>
      <c r="DD39" s="594">
        <v>295782</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40069</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92</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59328</v>
      </c>
      <c r="CS40" s="589"/>
      <c r="CT40" s="589"/>
      <c r="CU40" s="589"/>
      <c r="CV40" s="589"/>
      <c r="CW40" s="589"/>
      <c r="CX40" s="589"/>
      <c r="CY40" s="590"/>
      <c r="CZ40" s="591">
        <v>1.3</v>
      </c>
      <c r="DA40" s="609"/>
      <c r="DB40" s="609"/>
      <c r="DC40" s="610"/>
      <c r="DD40" s="594">
        <v>7828</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162675</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298</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387334</v>
      </c>
      <c r="CS42" s="589"/>
      <c r="CT42" s="589"/>
      <c r="CU42" s="589"/>
      <c r="CV42" s="589"/>
      <c r="CW42" s="589"/>
      <c r="CX42" s="589"/>
      <c r="CY42" s="590"/>
      <c r="CZ42" s="591">
        <v>8.3000000000000007</v>
      </c>
      <c r="DA42" s="592"/>
      <c r="DB42" s="592"/>
      <c r="DC42" s="593"/>
      <c r="DD42" s="594">
        <v>226708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10333</v>
      </c>
      <c r="CS43" s="607"/>
      <c r="CT43" s="607"/>
      <c r="CU43" s="607"/>
      <c r="CV43" s="607"/>
      <c r="CW43" s="607"/>
      <c r="CX43" s="607"/>
      <c r="CY43" s="608"/>
      <c r="CZ43" s="591">
        <v>0.2</v>
      </c>
      <c r="DA43" s="609"/>
      <c r="DB43" s="609"/>
      <c r="DC43" s="610"/>
      <c r="DD43" s="594">
        <v>9337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387293</v>
      </c>
      <c r="CS44" s="589"/>
      <c r="CT44" s="589"/>
      <c r="CU44" s="589"/>
      <c r="CV44" s="589"/>
      <c r="CW44" s="589"/>
      <c r="CX44" s="589"/>
      <c r="CY44" s="590"/>
      <c r="CZ44" s="591">
        <v>8.3000000000000007</v>
      </c>
      <c r="DA44" s="592"/>
      <c r="DB44" s="592"/>
      <c r="DC44" s="593"/>
      <c r="DD44" s="594">
        <v>226667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8532</v>
      </c>
      <c r="CS45" s="607"/>
      <c r="CT45" s="607"/>
      <c r="CU45" s="607"/>
      <c r="CV45" s="607"/>
      <c r="CW45" s="607"/>
      <c r="CX45" s="607"/>
      <c r="CY45" s="608"/>
      <c r="CZ45" s="591">
        <v>0.2</v>
      </c>
      <c r="DA45" s="609"/>
      <c r="DB45" s="609"/>
      <c r="DC45" s="610"/>
      <c r="DD45" s="594">
        <v>1229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325986</v>
      </c>
      <c r="CS46" s="589"/>
      <c r="CT46" s="589"/>
      <c r="CU46" s="589"/>
      <c r="CV46" s="589"/>
      <c r="CW46" s="589"/>
      <c r="CX46" s="589"/>
      <c r="CY46" s="590"/>
      <c r="CZ46" s="591">
        <v>7</v>
      </c>
      <c r="DA46" s="592"/>
      <c r="DB46" s="592"/>
      <c r="DC46" s="593"/>
      <c r="DD46" s="594">
        <v>209255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41</v>
      </c>
      <c r="CS47" s="607"/>
      <c r="CT47" s="607"/>
      <c r="CU47" s="607"/>
      <c r="CV47" s="607"/>
      <c r="CW47" s="607"/>
      <c r="CX47" s="607"/>
      <c r="CY47" s="608"/>
      <c r="CZ47" s="591">
        <v>0</v>
      </c>
      <c r="DA47" s="609"/>
      <c r="DB47" s="609"/>
      <c r="DC47" s="610"/>
      <c r="DD47" s="594">
        <v>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4656003</v>
      </c>
      <c r="CS49" s="573"/>
      <c r="CT49" s="573"/>
      <c r="CU49" s="573"/>
      <c r="CV49" s="573"/>
      <c r="CW49" s="573"/>
      <c r="CX49" s="573"/>
      <c r="CY49" s="574"/>
      <c r="CZ49" s="575">
        <v>100</v>
      </c>
      <c r="DA49" s="576"/>
      <c r="DB49" s="576"/>
      <c r="DC49" s="577"/>
      <c r="DD49" s="578">
        <v>3234065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view="pageBreakPreview" topLeftCell="A62" zoomScale="70" zoomScaleNormal="70" zoomScaleSheetLayoutView="70" workbookViewId="0">
      <selection activeCell="R102" sqref="R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345</v>
      </c>
      <c r="DK2" s="1109"/>
      <c r="DL2" s="1109"/>
      <c r="DM2" s="1109"/>
      <c r="DN2" s="1109"/>
      <c r="DO2" s="1110"/>
      <c r="DP2" s="200"/>
      <c r="DQ2" s="1108" t="s">
        <v>346</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3" t="s">
        <v>347</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1"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6" t="s">
        <v>363</v>
      </c>
      <c r="DH5" s="1097"/>
      <c r="DI5" s="1097"/>
      <c r="DJ5" s="1097"/>
      <c r="DK5" s="1098"/>
      <c r="DL5" s="1096" t="s">
        <v>364</v>
      </c>
      <c r="DM5" s="1097"/>
      <c r="DN5" s="1097"/>
      <c r="DO5" s="1097"/>
      <c r="DP5" s="1098"/>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x14ac:dyDescent="0.15">
      <c r="A7" s="209">
        <v>1</v>
      </c>
      <c r="B7" s="1049" t="s">
        <v>366</v>
      </c>
      <c r="C7" s="1050"/>
      <c r="D7" s="1050"/>
      <c r="E7" s="1050"/>
      <c r="F7" s="1050"/>
      <c r="G7" s="1050"/>
      <c r="H7" s="1050"/>
      <c r="I7" s="1050"/>
      <c r="J7" s="1050"/>
      <c r="K7" s="1050"/>
      <c r="L7" s="1050"/>
      <c r="M7" s="1050"/>
      <c r="N7" s="1050"/>
      <c r="O7" s="1050"/>
      <c r="P7" s="1051"/>
      <c r="Q7" s="1102">
        <v>4624</v>
      </c>
      <c r="R7" s="1103"/>
      <c r="S7" s="1103"/>
      <c r="T7" s="1103"/>
      <c r="U7" s="1103"/>
      <c r="V7" s="1103">
        <v>4487</v>
      </c>
      <c r="W7" s="1103"/>
      <c r="X7" s="1103"/>
      <c r="Y7" s="1103"/>
      <c r="Z7" s="1103"/>
      <c r="AA7" s="1103">
        <v>137</v>
      </c>
      <c r="AB7" s="1103"/>
      <c r="AC7" s="1103"/>
      <c r="AD7" s="1103"/>
      <c r="AE7" s="1104"/>
      <c r="AF7" s="1105">
        <v>130</v>
      </c>
      <c r="AG7" s="1106"/>
      <c r="AH7" s="1106"/>
      <c r="AI7" s="1106"/>
      <c r="AJ7" s="1107"/>
      <c r="AK7" s="1091">
        <v>237</v>
      </c>
      <c r="AL7" s="1092"/>
      <c r="AM7" s="1092"/>
      <c r="AN7" s="1092"/>
      <c r="AO7" s="1092"/>
      <c r="AP7" s="1092">
        <v>2967</v>
      </c>
      <c r="AQ7" s="1092"/>
      <c r="AR7" s="1092"/>
      <c r="AS7" s="1092"/>
      <c r="AT7" s="1092"/>
      <c r="AU7" s="1046" t="s">
        <v>544</v>
      </c>
      <c r="AV7" s="1047"/>
      <c r="AW7" s="1047"/>
      <c r="AX7" s="1047"/>
      <c r="AY7" s="1048"/>
      <c r="AZ7" s="203"/>
      <c r="BA7" s="203"/>
      <c r="BB7" s="203"/>
      <c r="BC7" s="203"/>
      <c r="BD7" s="203"/>
      <c r="BE7" s="204"/>
      <c r="BF7" s="204"/>
      <c r="BG7" s="204"/>
      <c r="BH7" s="204"/>
      <c r="BI7" s="204"/>
      <c r="BJ7" s="204"/>
      <c r="BK7" s="204"/>
      <c r="BL7" s="204"/>
      <c r="BM7" s="204"/>
      <c r="BN7" s="204"/>
      <c r="BO7" s="204"/>
      <c r="BP7" s="204"/>
      <c r="BQ7" s="210">
        <v>1</v>
      </c>
      <c r="BR7" s="211"/>
      <c r="BS7" s="1093" t="s">
        <v>534</v>
      </c>
      <c r="BT7" s="1094"/>
      <c r="BU7" s="1094"/>
      <c r="BV7" s="1094"/>
      <c r="BW7" s="1094"/>
      <c r="BX7" s="1094"/>
      <c r="BY7" s="1094"/>
      <c r="BZ7" s="1094"/>
      <c r="CA7" s="1094"/>
      <c r="CB7" s="1094"/>
      <c r="CC7" s="1094"/>
      <c r="CD7" s="1094"/>
      <c r="CE7" s="1094"/>
      <c r="CF7" s="1094"/>
      <c r="CG7" s="1095"/>
      <c r="CH7" s="1088">
        <v>0</v>
      </c>
      <c r="CI7" s="1089"/>
      <c r="CJ7" s="1089"/>
      <c r="CK7" s="1089"/>
      <c r="CL7" s="1090"/>
      <c r="CM7" s="1088">
        <v>-1</v>
      </c>
      <c r="CN7" s="1089"/>
      <c r="CO7" s="1089"/>
      <c r="CP7" s="1089"/>
      <c r="CQ7" s="1090"/>
      <c r="CR7" s="1088">
        <v>3</v>
      </c>
      <c r="CS7" s="1089"/>
      <c r="CT7" s="1089"/>
      <c r="CU7" s="1089"/>
      <c r="CV7" s="1090"/>
      <c r="CW7" s="1088" t="s">
        <v>547</v>
      </c>
      <c r="CX7" s="1089"/>
      <c r="CY7" s="1089"/>
      <c r="CZ7" s="1089"/>
      <c r="DA7" s="1090"/>
      <c r="DB7" s="1088" t="s">
        <v>547</v>
      </c>
      <c r="DC7" s="1089"/>
      <c r="DD7" s="1089"/>
      <c r="DE7" s="1089"/>
      <c r="DF7" s="1090"/>
      <c r="DG7" s="1088" t="s">
        <v>547</v>
      </c>
      <c r="DH7" s="1089"/>
      <c r="DI7" s="1089"/>
      <c r="DJ7" s="1089"/>
      <c r="DK7" s="1090"/>
      <c r="DL7" s="1088" t="s">
        <v>547</v>
      </c>
      <c r="DM7" s="1089"/>
      <c r="DN7" s="1089"/>
      <c r="DO7" s="1089"/>
      <c r="DP7" s="1090"/>
      <c r="DQ7" s="1088" t="s">
        <v>547</v>
      </c>
      <c r="DR7" s="1089"/>
      <c r="DS7" s="1089"/>
      <c r="DT7" s="1089"/>
      <c r="DU7" s="1090"/>
      <c r="DV7" s="1113" t="s">
        <v>549</v>
      </c>
      <c r="DW7" s="1114"/>
      <c r="DX7" s="1114"/>
      <c r="DY7" s="1114"/>
      <c r="DZ7" s="1115"/>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298</v>
      </c>
      <c r="R8" s="1040"/>
      <c r="S8" s="1040"/>
      <c r="T8" s="1040"/>
      <c r="U8" s="1040"/>
      <c r="V8" s="1040">
        <v>272</v>
      </c>
      <c r="W8" s="1040"/>
      <c r="X8" s="1040"/>
      <c r="Y8" s="1040"/>
      <c r="Z8" s="1040"/>
      <c r="AA8" s="1040">
        <v>26</v>
      </c>
      <c r="AB8" s="1040"/>
      <c r="AC8" s="1040"/>
      <c r="AD8" s="1040"/>
      <c r="AE8" s="1041"/>
      <c r="AF8" s="1033">
        <v>26</v>
      </c>
      <c r="AG8" s="1034"/>
      <c r="AH8" s="1034"/>
      <c r="AI8" s="1034"/>
      <c r="AJ8" s="1035"/>
      <c r="AK8" s="1086" t="s">
        <v>545</v>
      </c>
      <c r="AL8" s="1087"/>
      <c r="AM8" s="1087"/>
      <c r="AN8" s="1087"/>
      <c r="AO8" s="1087"/>
      <c r="AP8" s="1087" t="s">
        <v>543</v>
      </c>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81"/>
      <c r="R22" s="1082"/>
      <c r="S22" s="1082"/>
      <c r="T22" s="1082"/>
      <c r="U22" s="1082"/>
      <c r="V22" s="1082"/>
      <c r="W22" s="1082"/>
      <c r="X22" s="1082"/>
      <c r="Y22" s="1082"/>
      <c r="Z22" s="1082"/>
      <c r="AA22" s="1082"/>
      <c r="AB22" s="1082"/>
      <c r="AC22" s="1082"/>
      <c r="AD22" s="1082"/>
      <c r="AE22" s="1083"/>
      <c r="AF22" s="1033"/>
      <c r="AG22" s="1034"/>
      <c r="AH22" s="1034"/>
      <c r="AI22" s="1034"/>
      <c r="AJ22" s="1035"/>
      <c r="AK22" s="1077"/>
      <c r="AL22" s="1078"/>
      <c r="AM22" s="1078"/>
      <c r="AN22" s="1078"/>
      <c r="AO22" s="1078"/>
      <c r="AP22" s="1078"/>
      <c r="AQ22" s="1078"/>
      <c r="AR22" s="1078"/>
      <c r="AS22" s="1078"/>
      <c r="AT22" s="1078"/>
      <c r="AU22" s="1079"/>
      <c r="AV22" s="1079"/>
      <c r="AW22" s="1079"/>
      <c r="AX22" s="1079"/>
      <c r="AY22" s="1080"/>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8">
        <v>4921</v>
      </c>
      <c r="R23" s="1069"/>
      <c r="S23" s="1069"/>
      <c r="T23" s="1069"/>
      <c r="U23" s="1069"/>
      <c r="V23" s="1069">
        <v>4759</v>
      </c>
      <c r="W23" s="1069"/>
      <c r="X23" s="1069"/>
      <c r="Y23" s="1069"/>
      <c r="Z23" s="1069"/>
      <c r="AA23" s="1069">
        <v>162</v>
      </c>
      <c r="AB23" s="1069"/>
      <c r="AC23" s="1069"/>
      <c r="AD23" s="1069"/>
      <c r="AE23" s="1070"/>
      <c r="AF23" s="1071">
        <v>156</v>
      </c>
      <c r="AG23" s="1069"/>
      <c r="AH23" s="1069"/>
      <c r="AI23" s="1069"/>
      <c r="AJ23" s="1072"/>
      <c r="AK23" s="1073"/>
      <c r="AL23" s="1074"/>
      <c r="AM23" s="1074"/>
      <c r="AN23" s="1074"/>
      <c r="AO23" s="1074"/>
      <c r="AP23" s="1069">
        <v>2967</v>
      </c>
      <c r="AQ23" s="1069"/>
      <c r="AR23" s="1069"/>
      <c r="AS23" s="1069"/>
      <c r="AT23" s="1069"/>
      <c r="AU23" s="1075"/>
      <c r="AV23" s="1075"/>
      <c r="AW23" s="1075"/>
      <c r="AX23" s="1075"/>
      <c r="AY23" s="1076"/>
      <c r="AZ23" s="1065" t="s">
        <v>114</v>
      </c>
      <c r="BA23" s="1066"/>
      <c r="BB23" s="1066"/>
      <c r="BC23" s="1066"/>
      <c r="BD23" s="1067"/>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4" t="s">
        <v>371</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3" t="s">
        <v>372</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9" t="s">
        <v>376</v>
      </c>
      <c r="AG26" s="1004"/>
      <c r="AH26" s="1004"/>
      <c r="AI26" s="1004"/>
      <c r="AJ26" s="1060"/>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1"/>
      <c r="AG27" s="1007"/>
      <c r="AH27" s="1007"/>
      <c r="AI27" s="1007"/>
      <c r="AJ27" s="1062"/>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9" t="s">
        <v>381</v>
      </c>
      <c r="C28" s="1050"/>
      <c r="D28" s="1050"/>
      <c r="E28" s="1050"/>
      <c r="F28" s="1050"/>
      <c r="G28" s="1050"/>
      <c r="H28" s="1050"/>
      <c r="I28" s="1050"/>
      <c r="J28" s="1050"/>
      <c r="K28" s="1050"/>
      <c r="L28" s="1050"/>
      <c r="M28" s="1050"/>
      <c r="N28" s="1050"/>
      <c r="O28" s="1050"/>
      <c r="P28" s="1051"/>
      <c r="Q28" s="1052">
        <v>327</v>
      </c>
      <c r="R28" s="1053"/>
      <c r="S28" s="1053"/>
      <c r="T28" s="1053"/>
      <c r="U28" s="1053"/>
      <c r="V28" s="1053">
        <v>326</v>
      </c>
      <c r="W28" s="1053"/>
      <c r="X28" s="1053"/>
      <c r="Y28" s="1053"/>
      <c r="Z28" s="1053"/>
      <c r="AA28" s="1053">
        <v>1</v>
      </c>
      <c r="AB28" s="1053"/>
      <c r="AC28" s="1053"/>
      <c r="AD28" s="1053"/>
      <c r="AE28" s="1054"/>
      <c r="AF28" s="1055">
        <v>1</v>
      </c>
      <c r="AG28" s="1053"/>
      <c r="AH28" s="1053"/>
      <c r="AI28" s="1053"/>
      <c r="AJ28" s="1056"/>
      <c r="AK28" s="1057">
        <v>23</v>
      </c>
      <c r="AL28" s="1058"/>
      <c r="AM28" s="1058"/>
      <c r="AN28" s="1058"/>
      <c r="AO28" s="1058"/>
      <c r="AP28" s="1058">
        <v>139</v>
      </c>
      <c r="AQ28" s="1058"/>
      <c r="AR28" s="1058"/>
      <c r="AS28" s="1058"/>
      <c r="AT28" s="1058"/>
      <c r="AU28" s="1045" t="s">
        <v>91</v>
      </c>
      <c r="AV28" s="1045"/>
      <c r="AW28" s="1045"/>
      <c r="AX28" s="1045"/>
      <c r="AY28" s="1045"/>
      <c r="AZ28" s="1045" t="s">
        <v>91</v>
      </c>
      <c r="BA28" s="1045"/>
      <c r="BB28" s="1045"/>
      <c r="BC28" s="1045"/>
      <c r="BD28" s="1045"/>
      <c r="BE28" s="1046" t="s">
        <v>546</v>
      </c>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42</v>
      </c>
      <c r="R29" s="1040"/>
      <c r="S29" s="1040"/>
      <c r="T29" s="1040"/>
      <c r="U29" s="1040"/>
      <c r="V29" s="1040">
        <v>40</v>
      </c>
      <c r="W29" s="1040"/>
      <c r="X29" s="1040"/>
      <c r="Y29" s="1040"/>
      <c r="Z29" s="1040"/>
      <c r="AA29" s="1040">
        <v>2</v>
      </c>
      <c r="AB29" s="1040"/>
      <c r="AC29" s="1040"/>
      <c r="AD29" s="1040"/>
      <c r="AE29" s="1041"/>
      <c r="AF29" s="1033">
        <v>2</v>
      </c>
      <c r="AG29" s="1034"/>
      <c r="AH29" s="1034"/>
      <c r="AI29" s="1034"/>
      <c r="AJ29" s="1035"/>
      <c r="AK29" s="976" t="s">
        <v>547</v>
      </c>
      <c r="AL29" s="967"/>
      <c r="AM29" s="967"/>
      <c r="AN29" s="967"/>
      <c r="AO29" s="967"/>
      <c r="AP29" s="1038" t="s">
        <v>91</v>
      </c>
      <c r="AQ29" s="1038"/>
      <c r="AR29" s="1038"/>
      <c r="AS29" s="1038"/>
      <c r="AT29" s="1038"/>
      <c r="AU29" s="1038" t="s">
        <v>91</v>
      </c>
      <c r="AV29" s="1038"/>
      <c r="AW29" s="1038"/>
      <c r="AX29" s="1038"/>
      <c r="AY29" s="1038"/>
      <c r="AZ29" s="1038" t="s">
        <v>91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353</v>
      </c>
      <c r="R30" s="1040"/>
      <c r="S30" s="1040"/>
      <c r="T30" s="1040"/>
      <c r="U30" s="1040"/>
      <c r="V30" s="1040">
        <v>345</v>
      </c>
      <c r="W30" s="1040"/>
      <c r="X30" s="1040"/>
      <c r="Y30" s="1040"/>
      <c r="Z30" s="1040"/>
      <c r="AA30" s="1040">
        <v>8</v>
      </c>
      <c r="AB30" s="1040"/>
      <c r="AC30" s="1040"/>
      <c r="AD30" s="1040"/>
      <c r="AE30" s="1041"/>
      <c r="AF30" s="1033">
        <v>8</v>
      </c>
      <c r="AG30" s="1034"/>
      <c r="AH30" s="1034"/>
      <c r="AI30" s="1034"/>
      <c r="AJ30" s="1035"/>
      <c r="AK30" s="976">
        <v>60</v>
      </c>
      <c r="AL30" s="967"/>
      <c r="AM30" s="967"/>
      <c r="AN30" s="967"/>
      <c r="AO30" s="967"/>
      <c r="AP30" s="1038" t="s">
        <v>91</v>
      </c>
      <c r="AQ30" s="1038"/>
      <c r="AR30" s="1038"/>
      <c r="AS30" s="1038"/>
      <c r="AT30" s="1038"/>
      <c r="AU30" s="1038" t="s">
        <v>91</v>
      </c>
      <c r="AV30" s="1038"/>
      <c r="AW30" s="1038"/>
      <c r="AX30" s="1038"/>
      <c r="AY30" s="1038"/>
      <c r="AZ30" s="1038" t="s">
        <v>91</v>
      </c>
      <c r="BA30" s="1038"/>
      <c r="BB30" s="1038"/>
      <c r="BC30" s="1038"/>
      <c r="BD30" s="1038"/>
      <c r="BE30" s="1042" t="s">
        <v>548</v>
      </c>
      <c r="BF30" s="1043"/>
      <c r="BG30" s="1043"/>
      <c r="BH30" s="1043"/>
      <c r="BI30" s="1044"/>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561</v>
      </c>
      <c r="R31" s="1040"/>
      <c r="S31" s="1040"/>
      <c r="T31" s="1040"/>
      <c r="U31" s="1040"/>
      <c r="V31" s="1040">
        <v>494</v>
      </c>
      <c r="W31" s="1040"/>
      <c r="X31" s="1040"/>
      <c r="Y31" s="1040"/>
      <c r="Z31" s="1040"/>
      <c r="AA31" s="1040">
        <v>67</v>
      </c>
      <c r="AB31" s="1040"/>
      <c r="AC31" s="1040"/>
      <c r="AD31" s="1040"/>
      <c r="AE31" s="1041"/>
      <c r="AF31" s="1033">
        <v>67</v>
      </c>
      <c r="AG31" s="1034"/>
      <c r="AH31" s="1034"/>
      <c r="AI31" s="1034"/>
      <c r="AJ31" s="1035"/>
      <c r="AK31" s="976">
        <v>26</v>
      </c>
      <c r="AL31" s="967"/>
      <c r="AM31" s="967"/>
      <c r="AN31" s="967"/>
      <c r="AO31" s="967"/>
      <c r="AP31" s="1038" t="s">
        <v>91</v>
      </c>
      <c r="AQ31" s="1038"/>
      <c r="AR31" s="1038"/>
      <c r="AS31" s="1038"/>
      <c r="AT31" s="1038"/>
      <c r="AU31" s="1038" t="s">
        <v>91</v>
      </c>
      <c r="AV31" s="1038"/>
      <c r="AW31" s="1038"/>
      <c r="AX31" s="1038"/>
      <c r="AY31" s="1038"/>
      <c r="AZ31" s="1038" t="s">
        <v>91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56</v>
      </c>
      <c r="R32" s="1040"/>
      <c r="S32" s="1040"/>
      <c r="T32" s="1040"/>
      <c r="U32" s="1040"/>
      <c r="V32" s="1040">
        <v>56</v>
      </c>
      <c r="W32" s="1040"/>
      <c r="X32" s="1040"/>
      <c r="Y32" s="1040"/>
      <c r="Z32" s="1040"/>
      <c r="AA32" s="1040">
        <v>0</v>
      </c>
      <c r="AB32" s="1040"/>
      <c r="AC32" s="1040"/>
      <c r="AD32" s="1040"/>
      <c r="AE32" s="1041"/>
      <c r="AF32" s="1033">
        <v>0</v>
      </c>
      <c r="AG32" s="1034"/>
      <c r="AH32" s="1034"/>
      <c r="AI32" s="1034"/>
      <c r="AJ32" s="1035"/>
      <c r="AK32" s="976">
        <v>23</v>
      </c>
      <c r="AL32" s="967"/>
      <c r="AM32" s="967"/>
      <c r="AN32" s="967"/>
      <c r="AO32" s="967"/>
      <c r="AP32" s="1038" t="s">
        <v>91</v>
      </c>
      <c r="AQ32" s="1038"/>
      <c r="AR32" s="1038"/>
      <c r="AS32" s="1038"/>
      <c r="AT32" s="1038"/>
      <c r="AU32" s="1038" t="s">
        <v>91</v>
      </c>
      <c r="AV32" s="1038"/>
      <c r="AW32" s="1038"/>
      <c r="AX32" s="1038"/>
      <c r="AY32" s="1038"/>
      <c r="AZ32" s="1038" t="s">
        <v>91</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125</v>
      </c>
      <c r="R33" s="1040"/>
      <c r="S33" s="1040"/>
      <c r="T33" s="1040"/>
      <c r="U33" s="1040"/>
      <c r="V33" s="1040">
        <v>133</v>
      </c>
      <c r="W33" s="1040"/>
      <c r="X33" s="1040"/>
      <c r="Y33" s="1040"/>
      <c r="Z33" s="1040"/>
      <c r="AA33" s="1040">
        <v>-9</v>
      </c>
      <c r="AB33" s="1040"/>
      <c r="AC33" s="1040"/>
      <c r="AD33" s="1040"/>
      <c r="AE33" s="1041"/>
      <c r="AF33" s="1033">
        <v>127</v>
      </c>
      <c r="AG33" s="1034"/>
      <c r="AH33" s="1034"/>
      <c r="AI33" s="1034"/>
      <c r="AJ33" s="1035"/>
      <c r="AK33" s="976">
        <v>34</v>
      </c>
      <c r="AL33" s="967"/>
      <c r="AM33" s="967"/>
      <c r="AN33" s="967"/>
      <c r="AO33" s="967"/>
      <c r="AP33" s="967">
        <v>94</v>
      </c>
      <c r="AQ33" s="967"/>
      <c r="AR33" s="967"/>
      <c r="AS33" s="967"/>
      <c r="AT33" s="967"/>
      <c r="AU33" s="967">
        <v>94</v>
      </c>
      <c r="AV33" s="967"/>
      <c r="AW33" s="967"/>
      <c r="AX33" s="967"/>
      <c r="AY33" s="967"/>
      <c r="AZ33" s="1038" t="s">
        <v>91</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9">
        <v>199</v>
      </c>
      <c r="R34" s="1040"/>
      <c r="S34" s="1040"/>
      <c r="T34" s="1040"/>
      <c r="U34" s="1040"/>
      <c r="V34" s="1040">
        <v>198</v>
      </c>
      <c r="W34" s="1040"/>
      <c r="X34" s="1040"/>
      <c r="Y34" s="1040"/>
      <c r="Z34" s="1040"/>
      <c r="AA34" s="1040">
        <v>1</v>
      </c>
      <c r="AB34" s="1040"/>
      <c r="AC34" s="1040"/>
      <c r="AD34" s="1040"/>
      <c r="AE34" s="1041"/>
      <c r="AF34" s="1033">
        <v>1</v>
      </c>
      <c r="AG34" s="1034"/>
      <c r="AH34" s="1034"/>
      <c r="AI34" s="1034"/>
      <c r="AJ34" s="1035"/>
      <c r="AK34" s="976">
        <v>134</v>
      </c>
      <c r="AL34" s="967"/>
      <c r="AM34" s="967"/>
      <c r="AN34" s="967"/>
      <c r="AO34" s="967"/>
      <c r="AP34" s="967">
        <v>977</v>
      </c>
      <c r="AQ34" s="967"/>
      <c r="AR34" s="967"/>
      <c r="AS34" s="967"/>
      <c r="AT34" s="967"/>
      <c r="AU34" s="967">
        <v>907</v>
      </c>
      <c r="AV34" s="967"/>
      <c r="AW34" s="967"/>
      <c r="AX34" s="967"/>
      <c r="AY34" s="967"/>
      <c r="AZ34" s="1038" t="s">
        <v>91</v>
      </c>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207</v>
      </c>
      <c r="AG63" s="955"/>
      <c r="AH63" s="955"/>
      <c r="AI63" s="955"/>
      <c r="AJ63" s="1020"/>
      <c r="AK63" s="1021"/>
      <c r="AL63" s="959"/>
      <c r="AM63" s="959"/>
      <c r="AN63" s="959"/>
      <c r="AO63" s="959"/>
      <c r="AP63" s="955">
        <v>1211</v>
      </c>
      <c r="AQ63" s="955"/>
      <c r="AR63" s="955"/>
      <c r="AS63" s="955"/>
      <c r="AT63" s="955"/>
      <c r="AU63" s="955">
        <v>1002</v>
      </c>
      <c r="AV63" s="955"/>
      <c r="AW63" s="955"/>
      <c r="AX63" s="955"/>
      <c r="AY63" s="955"/>
      <c r="AZ63" s="1015"/>
      <c r="BA63" s="1015"/>
      <c r="BB63" s="1015"/>
      <c r="BC63" s="1015"/>
      <c r="BD63" s="1015"/>
      <c r="BE63" s="956"/>
      <c r="BF63" s="956"/>
      <c r="BG63" s="956"/>
      <c r="BH63" s="956"/>
      <c r="BI63" s="957"/>
      <c r="BJ63" s="1016" t="s">
        <v>114</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412</v>
      </c>
      <c r="R68" s="978"/>
      <c r="S68" s="978"/>
      <c r="T68" s="978"/>
      <c r="U68" s="978"/>
      <c r="V68" s="978">
        <v>398</v>
      </c>
      <c r="W68" s="978"/>
      <c r="X68" s="978"/>
      <c r="Y68" s="978"/>
      <c r="Z68" s="978"/>
      <c r="AA68" s="978">
        <v>14</v>
      </c>
      <c r="AB68" s="978"/>
      <c r="AC68" s="978"/>
      <c r="AD68" s="978"/>
      <c r="AE68" s="978"/>
      <c r="AF68" s="978">
        <v>204</v>
      </c>
      <c r="AG68" s="978"/>
      <c r="AH68" s="978"/>
      <c r="AI68" s="978"/>
      <c r="AJ68" s="978"/>
      <c r="AK68" s="978"/>
      <c r="AL68" s="978"/>
      <c r="AM68" s="978"/>
      <c r="AN68" s="978"/>
      <c r="AO68" s="978"/>
      <c r="AP68" s="978">
        <v>598</v>
      </c>
      <c r="AQ68" s="978"/>
      <c r="AR68" s="978"/>
      <c r="AS68" s="978"/>
      <c r="AT68" s="978"/>
      <c r="AU68" s="978">
        <v>11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20</v>
      </c>
      <c r="R69" s="967"/>
      <c r="S69" s="967"/>
      <c r="T69" s="967"/>
      <c r="U69" s="967"/>
      <c r="V69" s="967">
        <v>18</v>
      </c>
      <c r="W69" s="967"/>
      <c r="X69" s="967"/>
      <c r="Y69" s="967"/>
      <c r="Z69" s="967"/>
      <c r="AA69" s="967">
        <v>3</v>
      </c>
      <c r="AB69" s="967"/>
      <c r="AC69" s="967"/>
      <c r="AD69" s="967"/>
      <c r="AE69" s="967"/>
      <c r="AF69" s="967">
        <v>3</v>
      </c>
      <c r="AG69" s="967"/>
      <c r="AH69" s="967"/>
      <c r="AI69" s="967"/>
      <c r="AJ69" s="967"/>
      <c r="AK69" s="967"/>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2300</v>
      </c>
      <c r="R70" s="967"/>
      <c r="S70" s="967"/>
      <c r="T70" s="967"/>
      <c r="U70" s="967"/>
      <c r="V70" s="967">
        <v>2246</v>
      </c>
      <c r="W70" s="967"/>
      <c r="X70" s="967"/>
      <c r="Y70" s="967"/>
      <c r="Z70" s="967"/>
      <c r="AA70" s="967">
        <v>54</v>
      </c>
      <c r="AB70" s="967"/>
      <c r="AC70" s="967"/>
      <c r="AD70" s="967"/>
      <c r="AE70" s="967"/>
      <c r="AF70" s="967">
        <v>54</v>
      </c>
      <c r="AG70" s="967"/>
      <c r="AH70" s="967"/>
      <c r="AI70" s="967"/>
      <c r="AJ70" s="967"/>
      <c r="AK70" s="967"/>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645</v>
      </c>
      <c r="R71" s="967"/>
      <c r="S71" s="967"/>
      <c r="T71" s="967"/>
      <c r="U71" s="967"/>
      <c r="V71" s="967">
        <v>623</v>
      </c>
      <c r="W71" s="967"/>
      <c r="X71" s="967"/>
      <c r="Y71" s="967"/>
      <c r="Z71" s="967"/>
      <c r="AA71" s="967">
        <v>23</v>
      </c>
      <c r="AB71" s="967"/>
      <c r="AC71" s="967"/>
      <c r="AD71" s="967"/>
      <c r="AE71" s="967"/>
      <c r="AF71" s="967">
        <v>23</v>
      </c>
      <c r="AG71" s="967"/>
      <c r="AH71" s="967"/>
      <c r="AI71" s="967"/>
      <c r="AJ71" s="967"/>
      <c r="AK71" s="967"/>
      <c r="AL71" s="967"/>
      <c r="AM71" s="967"/>
      <c r="AN71" s="967"/>
      <c r="AO71" s="967"/>
      <c r="AP71" s="967">
        <v>352</v>
      </c>
      <c r="AQ71" s="967"/>
      <c r="AR71" s="967"/>
      <c r="AS71" s="967"/>
      <c r="AT71" s="967"/>
      <c r="AU71" s="967">
        <v>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55</v>
      </c>
      <c r="R72" s="967"/>
      <c r="S72" s="967"/>
      <c r="T72" s="967"/>
      <c r="U72" s="967"/>
      <c r="V72" s="967">
        <v>45</v>
      </c>
      <c r="W72" s="967"/>
      <c r="X72" s="967"/>
      <c r="Y72" s="967"/>
      <c r="Z72" s="967"/>
      <c r="AA72" s="967">
        <v>10</v>
      </c>
      <c r="AB72" s="967"/>
      <c r="AC72" s="967"/>
      <c r="AD72" s="967"/>
      <c r="AE72" s="967"/>
      <c r="AF72" s="967">
        <v>10</v>
      </c>
      <c r="AG72" s="967"/>
      <c r="AH72" s="967"/>
      <c r="AI72" s="967"/>
      <c r="AJ72" s="967"/>
      <c r="AK72" s="967"/>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78</v>
      </c>
      <c r="R73" s="967"/>
      <c r="S73" s="967"/>
      <c r="T73" s="967"/>
      <c r="U73" s="967"/>
      <c r="V73" s="967">
        <v>74</v>
      </c>
      <c r="W73" s="967"/>
      <c r="X73" s="967"/>
      <c r="Y73" s="967"/>
      <c r="Z73" s="967"/>
      <c r="AA73" s="967">
        <v>4</v>
      </c>
      <c r="AB73" s="967"/>
      <c r="AC73" s="967"/>
      <c r="AD73" s="967"/>
      <c r="AE73" s="967"/>
      <c r="AF73" s="967">
        <v>4</v>
      </c>
      <c r="AG73" s="967"/>
      <c r="AH73" s="967"/>
      <c r="AI73" s="967"/>
      <c r="AJ73" s="967"/>
      <c r="AK73" s="967"/>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470</v>
      </c>
      <c r="R74" s="967"/>
      <c r="S74" s="967"/>
      <c r="T74" s="967"/>
      <c r="U74" s="967"/>
      <c r="V74" s="967">
        <v>465</v>
      </c>
      <c r="W74" s="967"/>
      <c r="X74" s="967"/>
      <c r="Y74" s="967"/>
      <c r="Z74" s="967"/>
      <c r="AA74" s="967">
        <v>5</v>
      </c>
      <c r="AB74" s="967"/>
      <c r="AC74" s="967"/>
      <c r="AD74" s="967"/>
      <c r="AE74" s="967"/>
      <c r="AF74" s="967">
        <v>5</v>
      </c>
      <c r="AG74" s="967"/>
      <c r="AH74" s="967"/>
      <c r="AI74" s="967"/>
      <c r="AJ74" s="967"/>
      <c r="AK74" s="967"/>
      <c r="AL74" s="967"/>
      <c r="AM74" s="967"/>
      <c r="AN74" s="967"/>
      <c r="AO74" s="967"/>
      <c r="AP74" s="967">
        <v>1283</v>
      </c>
      <c r="AQ74" s="967"/>
      <c r="AR74" s="967"/>
      <c r="AS74" s="967"/>
      <c r="AT74" s="967"/>
      <c r="AU74" s="967">
        <v>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1353</v>
      </c>
      <c r="R75" s="975"/>
      <c r="S75" s="975"/>
      <c r="T75" s="975"/>
      <c r="U75" s="976"/>
      <c r="V75" s="977">
        <v>1350</v>
      </c>
      <c r="W75" s="975"/>
      <c r="X75" s="975"/>
      <c r="Y75" s="975"/>
      <c r="Z75" s="976"/>
      <c r="AA75" s="977">
        <v>3</v>
      </c>
      <c r="AB75" s="975"/>
      <c r="AC75" s="975"/>
      <c r="AD75" s="975"/>
      <c r="AE75" s="976"/>
      <c r="AF75" s="977">
        <v>3</v>
      </c>
      <c r="AG75" s="975"/>
      <c r="AH75" s="975"/>
      <c r="AI75" s="975"/>
      <c r="AJ75" s="976"/>
      <c r="AK75" s="977"/>
      <c r="AL75" s="975"/>
      <c r="AM75" s="975"/>
      <c r="AN75" s="975"/>
      <c r="AO75" s="976"/>
      <c r="AP75" s="977">
        <v>16</v>
      </c>
      <c r="AQ75" s="975"/>
      <c r="AR75" s="975"/>
      <c r="AS75" s="975"/>
      <c r="AT75" s="976"/>
      <c r="AU75" s="977">
        <v>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306</v>
      </c>
      <c r="AG88" s="955"/>
      <c r="AH88" s="955"/>
      <c r="AI88" s="955"/>
      <c r="AJ88" s="955"/>
      <c r="AK88" s="959"/>
      <c r="AL88" s="959"/>
      <c r="AM88" s="959"/>
      <c r="AN88" s="959"/>
      <c r="AO88" s="959"/>
      <c r="AP88" s="955">
        <v>2249</v>
      </c>
      <c r="AQ88" s="955"/>
      <c r="AR88" s="955"/>
      <c r="AS88" s="955"/>
      <c r="AT88" s="955"/>
      <c r="AU88" s="955">
        <v>74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540445</v>
      </c>
      <c r="AB110" s="873"/>
      <c r="AC110" s="873"/>
      <c r="AD110" s="873"/>
      <c r="AE110" s="874"/>
      <c r="AF110" s="875">
        <v>474928</v>
      </c>
      <c r="AG110" s="873"/>
      <c r="AH110" s="873"/>
      <c r="AI110" s="873"/>
      <c r="AJ110" s="874"/>
      <c r="AK110" s="875">
        <v>429110</v>
      </c>
      <c r="AL110" s="873"/>
      <c r="AM110" s="873"/>
      <c r="AN110" s="873"/>
      <c r="AO110" s="874"/>
      <c r="AP110" s="876">
        <v>19.5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3364039</v>
      </c>
      <c r="BR110" s="800"/>
      <c r="BS110" s="800"/>
      <c r="BT110" s="800"/>
      <c r="BU110" s="800"/>
      <c r="BV110" s="800">
        <v>3064747</v>
      </c>
      <c r="BW110" s="800"/>
      <c r="BX110" s="800"/>
      <c r="BY110" s="800"/>
      <c r="BZ110" s="800"/>
      <c r="CA110" s="800">
        <v>2967058</v>
      </c>
      <c r="CB110" s="800"/>
      <c r="CC110" s="800"/>
      <c r="CD110" s="800"/>
      <c r="CE110" s="800"/>
      <c r="CF110" s="861">
        <v>134.9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114</v>
      </c>
      <c r="DH110" s="800"/>
      <c r="DI110" s="800"/>
      <c r="DJ110" s="800"/>
      <c r="DK110" s="800"/>
      <c r="DL110" s="800" t="s">
        <v>114</v>
      </c>
      <c r="DM110" s="800"/>
      <c r="DN110" s="800"/>
      <c r="DO110" s="800"/>
      <c r="DP110" s="800"/>
      <c r="DQ110" s="800" t="s">
        <v>114</v>
      </c>
      <c r="DR110" s="800"/>
      <c r="DS110" s="800"/>
      <c r="DT110" s="800"/>
      <c r="DU110" s="800"/>
      <c r="DV110" s="801" t="s">
        <v>114</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114</v>
      </c>
      <c r="AB111" s="909"/>
      <c r="AC111" s="909"/>
      <c r="AD111" s="909"/>
      <c r="AE111" s="910"/>
      <c r="AF111" s="911" t="s">
        <v>114</v>
      </c>
      <c r="AG111" s="909"/>
      <c r="AH111" s="909"/>
      <c r="AI111" s="909"/>
      <c r="AJ111" s="910"/>
      <c r="AK111" s="911" t="s">
        <v>114</v>
      </c>
      <c r="AL111" s="909"/>
      <c r="AM111" s="909"/>
      <c r="AN111" s="909"/>
      <c r="AO111" s="910"/>
      <c r="AP111" s="912" t="s">
        <v>114</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8048</v>
      </c>
      <c r="BR111" s="771"/>
      <c r="BS111" s="771"/>
      <c r="BT111" s="771"/>
      <c r="BU111" s="771"/>
      <c r="BV111" s="771">
        <v>5146</v>
      </c>
      <c r="BW111" s="771"/>
      <c r="BX111" s="771"/>
      <c r="BY111" s="771"/>
      <c r="BZ111" s="771"/>
      <c r="CA111" s="771">
        <v>3595</v>
      </c>
      <c r="CB111" s="771"/>
      <c r="CC111" s="771"/>
      <c r="CD111" s="771"/>
      <c r="CE111" s="771"/>
      <c r="CF111" s="848">
        <v>0.2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114</v>
      </c>
      <c r="DH111" s="771"/>
      <c r="DI111" s="771"/>
      <c r="DJ111" s="771"/>
      <c r="DK111" s="771"/>
      <c r="DL111" s="771" t="s">
        <v>114</v>
      </c>
      <c r="DM111" s="771"/>
      <c r="DN111" s="771"/>
      <c r="DO111" s="771"/>
      <c r="DP111" s="771"/>
      <c r="DQ111" s="771" t="s">
        <v>114</v>
      </c>
      <c r="DR111" s="771"/>
      <c r="DS111" s="771"/>
      <c r="DT111" s="771"/>
      <c r="DU111" s="771"/>
      <c r="DV111" s="823" t="s">
        <v>114</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114</v>
      </c>
      <c r="AB112" s="784"/>
      <c r="AC112" s="784"/>
      <c r="AD112" s="784"/>
      <c r="AE112" s="785"/>
      <c r="AF112" s="786" t="s">
        <v>114</v>
      </c>
      <c r="AG112" s="784"/>
      <c r="AH112" s="784"/>
      <c r="AI112" s="784"/>
      <c r="AJ112" s="785"/>
      <c r="AK112" s="786" t="s">
        <v>114</v>
      </c>
      <c r="AL112" s="784"/>
      <c r="AM112" s="784"/>
      <c r="AN112" s="784"/>
      <c r="AO112" s="785"/>
      <c r="AP112" s="754" t="s">
        <v>114</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1172315</v>
      </c>
      <c r="BR112" s="771"/>
      <c r="BS112" s="771"/>
      <c r="BT112" s="771"/>
      <c r="BU112" s="771"/>
      <c r="BV112" s="771">
        <v>1094338</v>
      </c>
      <c r="BW112" s="771"/>
      <c r="BX112" s="771"/>
      <c r="BY112" s="771"/>
      <c r="BZ112" s="771"/>
      <c r="CA112" s="771">
        <v>1001600</v>
      </c>
      <c r="CB112" s="771"/>
      <c r="CC112" s="771"/>
      <c r="CD112" s="771"/>
      <c r="CE112" s="771"/>
      <c r="CF112" s="848">
        <v>45.6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114</v>
      </c>
      <c r="DH112" s="771"/>
      <c r="DI112" s="771"/>
      <c r="DJ112" s="771"/>
      <c r="DK112" s="771"/>
      <c r="DL112" s="771" t="s">
        <v>114</v>
      </c>
      <c r="DM112" s="771"/>
      <c r="DN112" s="771"/>
      <c r="DO112" s="771"/>
      <c r="DP112" s="771"/>
      <c r="DQ112" s="771" t="s">
        <v>114</v>
      </c>
      <c r="DR112" s="771"/>
      <c r="DS112" s="771"/>
      <c r="DT112" s="771"/>
      <c r="DU112" s="771"/>
      <c r="DV112" s="823" t="s">
        <v>114</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163681</v>
      </c>
      <c r="AB113" s="909"/>
      <c r="AC113" s="909"/>
      <c r="AD113" s="909"/>
      <c r="AE113" s="910"/>
      <c r="AF113" s="911">
        <v>161401</v>
      </c>
      <c r="AG113" s="909"/>
      <c r="AH113" s="909"/>
      <c r="AI113" s="909"/>
      <c r="AJ113" s="910"/>
      <c r="AK113" s="911">
        <v>150787</v>
      </c>
      <c r="AL113" s="909"/>
      <c r="AM113" s="909"/>
      <c r="AN113" s="909"/>
      <c r="AO113" s="910"/>
      <c r="AP113" s="912">
        <v>6.9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129340</v>
      </c>
      <c r="BR113" s="771"/>
      <c r="BS113" s="771"/>
      <c r="BT113" s="771"/>
      <c r="BU113" s="771"/>
      <c r="BV113" s="771">
        <v>97794</v>
      </c>
      <c r="BW113" s="771"/>
      <c r="BX113" s="771"/>
      <c r="BY113" s="771"/>
      <c r="BZ113" s="771"/>
      <c r="CA113" s="771">
        <v>74446</v>
      </c>
      <c r="CB113" s="771"/>
      <c r="CC113" s="771"/>
      <c r="CD113" s="771"/>
      <c r="CE113" s="771"/>
      <c r="CF113" s="848">
        <v>3.4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114</v>
      </c>
      <c r="DH113" s="784"/>
      <c r="DI113" s="784"/>
      <c r="DJ113" s="784"/>
      <c r="DK113" s="785"/>
      <c r="DL113" s="786" t="s">
        <v>114</v>
      </c>
      <c r="DM113" s="784"/>
      <c r="DN113" s="784"/>
      <c r="DO113" s="784"/>
      <c r="DP113" s="785"/>
      <c r="DQ113" s="786" t="s">
        <v>114</v>
      </c>
      <c r="DR113" s="784"/>
      <c r="DS113" s="784"/>
      <c r="DT113" s="784"/>
      <c r="DU113" s="785"/>
      <c r="DV113" s="754" t="s">
        <v>114</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42266</v>
      </c>
      <c r="AB114" s="784"/>
      <c r="AC114" s="784"/>
      <c r="AD114" s="784"/>
      <c r="AE114" s="785"/>
      <c r="AF114" s="786">
        <v>32579</v>
      </c>
      <c r="AG114" s="784"/>
      <c r="AH114" s="784"/>
      <c r="AI114" s="784"/>
      <c r="AJ114" s="785"/>
      <c r="AK114" s="786">
        <v>26613</v>
      </c>
      <c r="AL114" s="784"/>
      <c r="AM114" s="784"/>
      <c r="AN114" s="784"/>
      <c r="AO114" s="785"/>
      <c r="AP114" s="754">
        <v>1.2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891055</v>
      </c>
      <c r="BR114" s="771"/>
      <c r="BS114" s="771"/>
      <c r="BT114" s="771"/>
      <c r="BU114" s="771"/>
      <c r="BV114" s="771">
        <v>911899</v>
      </c>
      <c r="BW114" s="771"/>
      <c r="BX114" s="771"/>
      <c r="BY114" s="771"/>
      <c r="BZ114" s="771"/>
      <c r="CA114" s="771">
        <v>858095</v>
      </c>
      <c r="CB114" s="771"/>
      <c r="CC114" s="771"/>
      <c r="CD114" s="771"/>
      <c r="CE114" s="771"/>
      <c r="CF114" s="848">
        <v>39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114</v>
      </c>
      <c r="DH114" s="784"/>
      <c r="DI114" s="784"/>
      <c r="DJ114" s="784"/>
      <c r="DK114" s="785"/>
      <c r="DL114" s="786" t="s">
        <v>114</v>
      </c>
      <c r="DM114" s="784"/>
      <c r="DN114" s="784"/>
      <c r="DO114" s="784"/>
      <c r="DP114" s="785"/>
      <c r="DQ114" s="786" t="s">
        <v>114</v>
      </c>
      <c r="DR114" s="784"/>
      <c r="DS114" s="784"/>
      <c r="DT114" s="784"/>
      <c r="DU114" s="785"/>
      <c r="DV114" s="754" t="s">
        <v>114</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5076</v>
      </c>
      <c r="AB115" s="909"/>
      <c r="AC115" s="909"/>
      <c r="AD115" s="909"/>
      <c r="AE115" s="910"/>
      <c r="AF115" s="911">
        <v>34236</v>
      </c>
      <c r="AG115" s="909"/>
      <c r="AH115" s="909"/>
      <c r="AI115" s="909"/>
      <c r="AJ115" s="910"/>
      <c r="AK115" s="911">
        <v>3644</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26772</v>
      </c>
      <c r="BR115" s="771"/>
      <c r="BS115" s="771"/>
      <c r="BT115" s="771"/>
      <c r="BU115" s="771"/>
      <c r="BV115" s="771">
        <v>23426</v>
      </c>
      <c r="BW115" s="771"/>
      <c r="BX115" s="771"/>
      <c r="BY115" s="771"/>
      <c r="BZ115" s="771"/>
      <c r="CA115" s="771">
        <v>20079</v>
      </c>
      <c r="CB115" s="771"/>
      <c r="CC115" s="771"/>
      <c r="CD115" s="771"/>
      <c r="CE115" s="771"/>
      <c r="CF115" s="848">
        <v>0.9</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114</v>
      </c>
      <c r="DH115" s="784"/>
      <c r="DI115" s="784"/>
      <c r="DJ115" s="784"/>
      <c r="DK115" s="785"/>
      <c r="DL115" s="786" t="s">
        <v>114</v>
      </c>
      <c r="DM115" s="784"/>
      <c r="DN115" s="784"/>
      <c r="DO115" s="784"/>
      <c r="DP115" s="785"/>
      <c r="DQ115" s="786" t="s">
        <v>114</v>
      </c>
      <c r="DR115" s="784"/>
      <c r="DS115" s="784"/>
      <c r="DT115" s="784"/>
      <c r="DU115" s="785"/>
      <c r="DV115" s="754" t="s">
        <v>114</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114</v>
      </c>
      <c r="AB116" s="784"/>
      <c r="AC116" s="784"/>
      <c r="AD116" s="784"/>
      <c r="AE116" s="785"/>
      <c r="AF116" s="786">
        <v>89</v>
      </c>
      <c r="AG116" s="784"/>
      <c r="AH116" s="784"/>
      <c r="AI116" s="784"/>
      <c r="AJ116" s="785"/>
      <c r="AK116" s="786" t="s">
        <v>114</v>
      </c>
      <c r="AL116" s="784"/>
      <c r="AM116" s="784"/>
      <c r="AN116" s="784"/>
      <c r="AO116" s="785"/>
      <c r="AP116" s="754" t="s">
        <v>114</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114</v>
      </c>
      <c r="BR116" s="771"/>
      <c r="BS116" s="771"/>
      <c r="BT116" s="771"/>
      <c r="BU116" s="771"/>
      <c r="BV116" s="771" t="s">
        <v>114</v>
      </c>
      <c r="BW116" s="771"/>
      <c r="BX116" s="771"/>
      <c r="BY116" s="771"/>
      <c r="BZ116" s="771"/>
      <c r="CA116" s="771" t="s">
        <v>114</v>
      </c>
      <c r="CB116" s="771"/>
      <c r="CC116" s="771"/>
      <c r="CD116" s="771"/>
      <c r="CE116" s="771"/>
      <c r="CF116" s="848" t="s">
        <v>114</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114</v>
      </c>
      <c r="DH116" s="784"/>
      <c r="DI116" s="784"/>
      <c r="DJ116" s="784"/>
      <c r="DK116" s="785"/>
      <c r="DL116" s="786" t="s">
        <v>114</v>
      </c>
      <c r="DM116" s="784"/>
      <c r="DN116" s="784"/>
      <c r="DO116" s="784"/>
      <c r="DP116" s="785"/>
      <c r="DQ116" s="786" t="s">
        <v>114</v>
      </c>
      <c r="DR116" s="784"/>
      <c r="DS116" s="784"/>
      <c r="DT116" s="784"/>
      <c r="DU116" s="785"/>
      <c r="DV116" s="754" t="s">
        <v>114</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751468</v>
      </c>
      <c r="AB117" s="895"/>
      <c r="AC117" s="895"/>
      <c r="AD117" s="895"/>
      <c r="AE117" s="896"/>
      <c r="AF117" s="898">
        <v>703233</v>
      </c>
      <c r="AG117" s="895"/>
      <c r="AH117" s="895"/>
      <c r="AI117" s="895"/>
      <c r="AJ117" s="896"/>
      <c r="AK117" s="898">
        <v>610154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114</v>
      </c>
      <c r="BR117" s="858"/>
      <c r="BS117" s="858"/>
      <c r="BT117" s="858"/>
      <c r="BU117" s="858"/>
      <c r="BV117" s="858" t="s">
        <v>114</v>
      </c>
      <c r="BW117" s="858"/>
      <c r="BX117" s="858"/>
      <c r="BY117" s="858"/>
      <c r="BZ117" s="858"/>
      <c r="CA117" s="858" t="s">
        <v>114</v>
      </c>
      <c r="CB117" s="858"/>
      <c r="CC117" s="858"/>
      <c r="CD117" s="858"/>
      <c r="CE117" s="858"/>
      <c r="CF117" s="848" t="s">
        <v>114</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114</v>
      </c>
      <c r="DH117" s="784"/>
      <c r="DI117" s="784"/>
      <c r="DJ117" s="784"/>
      <c r="DK117" s="785"/>
      <c r="DL117" s="786" t="s">
        <v>114</v>
      </c>
      <c r="DM117" s="784"/>
      <c r="DN117" s="784"/>
      <c r="DO117" s="784"/>
      <c r="DP117" s="785"/>
      <c r="DQ117" s="786" t="s">
        <v>114</v>
      </c>
      <c r="DR117" s="784"/>
      <c r="DS117" s="784"/>
      <c r="DT117" s="784"/>
      <c r="DU117" s="785"/>
      <c r="DV117" s="754" t="s">
        <v>114</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433</v>
      </c>
      <c r="BP118" s="838"/>
      <c r="BQ118" s="857">
        <v>5591569</v>
      </c>
      <c r="BR118" s="858"/>
      <c r="BS118" s="858"/>
      <c r="BT118" s="858"/>
      <c r="BU118" s="858"/>
      <c r="BV118" s="858">
        <v>5197350</v>
      </c>
      <c r="BW118" s="858"/>
      <c r="BX118" s="858"/>
      <c r="BY118" s="858"/>
      <c r="BZ118" s="858"/>
      <c r="CA118" s="858">
        <v>4924873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435</v>
      </c>
      <c r="DH118" s="784"/>
      <c r="DI118" s="784"/>
      <c r="DJ118" s="784"/>
      <c r="DK118" s="785"/>
      <c r="DL118" s="786" t="s">
        <v>435</v>
      </c>
      <c r="DM118" s="784"/>
      <c r="DN118" s="784"/>
      <c r="DO118" s="784"/>
      <c r="DP118" s="785"/>
      <c r="DQ118" s="786" t="s">
        <v>435</v>
      </c>
      <c r="DR118" s="784"/>
      <c r="DS118" s="784"/>
      <c r="DT118" s="784"/>
      <c r="DU118" s="785"/>
      <c r="DV118" s="754" t="s">
        <v>435</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435</v>
      </c>
      <c r="AB119" s="873"/>
      <c r="AC119" s="873"/>
      <c r="AD119" s="873"/>
      <c r="AE119" s="874"/>
      <c r="AF119" s="875" t="s">
        <v>435</v>
      </c>
      <c r="AG119" s="873"/>
      <c r="AH119" s="873"/>
      <c r="AI119" s="873"/>
      <c r="AJ119" s="874"/>
      <c r="AK119" s="875" t="s">
        <v>435</v>
      </c>
      <c r="AL119" s="873"/>
      <c r="AM119" s="873"/>
      <c r="AN119" s="873"/>
      <c r="AO119" s="874"/>
      <c r="AP119" s="876" t="s">
        <v>435</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3068893</v>
      </c>
      <c r="BR119" s="800"/>
      <c r="BS119" s="800"/>
      <c r="BT119" s="800"/>
      <c r="BU119" s="800"/>
      <c r="BV119" s="800">
        <v>3182234</v>
      </c>
      <c r="BW119" s="800"/>
      <c r="BX119" s="800"/>
      <c r="BY119" s="800"/>
      <c r="BZ119" s="800"/>
      <c r="CA119" s="800">
        <v>3299208</v>
      </c>
      <c r="CB119" s="800"/>
      <c r="CC119" s="800"/>
      <c r="CD119" s="800"/>
      <c r="CE119" s="800"/>
      <c r="CF119" s="861">
        <v>150</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8048</v>
      </c>
      <c r="DH119" s="717"/>
      <c r="DI119" s="717"/>
      <c r="DJ119" s="717"/>
      <c r="DK119" s="718"/>
      <c r="DL119" s="719">
        <v>5146</v>
      </c>
      <c r="DM119" s="717"/>
      <c r="DN119" s="717"/>
      <c r="DO119" s="717"/>
      <c r="DP119" s="718"/>
      <c r="DQ119" s="719">
        <v>3595</v>
      </c>
      <c r="DR119" s="717"/>
      <c r="DS119" s="717"/>
      <c r="DT119" s="717"/>
      <c r="DU119" s="718"/>
      <c r="DV119" s="807">
        <v>0.2</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435</v>
      </c>
      <c r="AB120" s="784"/>
      <c r="AC120" s="784"/>
      <c r="AD120" s="784"/>
      <c r="AE120" s="785"/>
      <c r="AF120" s="786" t="s">
        <v>435</v>
      </c>
      <c r="AG120" s="784"/>
      <c r="AH120" s="784"/>
      <c r="AI120" s="784"/>
      <c r="AJ120" s="785"/>
      <c r="AK120" s="786" t="s">
        <v>435</v>
      </c>
      <c r="AL120" s="784"/>
      <c r="AM120" s="784"/>
      <c r="AN120" s="784"/>
      <c r="AO120" s="785"/>
      <c r="AP120" s="754" t="s">
        <v>435</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561505</v>
      </c>
      <c r="BR120" s="771"/>
      <c r="BS120" s="771"/>
      <c r="BT120" s="771"/>
      <c r="BU120" s="771"/>
      <c r="BV120" s="771">
        <v>468487</v>
      </c>
      <c r="BW120" s="771"/>
      <c r="BX120" s="771"/>
      <c r="BY120" s="771"/>
      <c r="BZ120" s="771"/>
      <c r="CA120" s="771">
        <v>341062</v>
      </c>
      <c r="CB120" s="771"/>
      <c r="CC120" s="771"/>
      <c r="CD120" s="771"/>
      <c r="CE120" s="771"/>
      <c r="CF120" s="848">
        <v>15.5</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1039314</v>
      </c>
      <c r="DH120" s="800"/>
      <c r="DI120" s="800"/>
      <c r="DJ120" s="800"/>
      <c r="DK120" s="800"/>
      <c r="DL120" s="800">
        <v>980447</v>
      </c>
      <c r="DM120" s="800"/>
      <c r="DN120" s="800"/>
      <c r="DO120" s="800"/>
      <c r="DP120" s="800"/>
      <c r="DQ120" s="800">
        <v>906707</v>
      </c>
      <c r="DR120" s="800"/>
      <c r="DS120" s="800"/>
      <c r="DT120" s="800"/>
      <c r="DU120" s="800"/>
      <c r="DV120" s="801">
        <v>41.2</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435</v>
      </c>
      <c r="AB121" s="784"/>
      <c r="AC121" s="784"/>
      <c r="AD121" s="784"/>
      <c r="AE121" s="785"/>
      <c r="AF121" s="786" t="s">
        <v>435</v>
      </c>
      <c r="AG121" s="784"/>
      <c r="AH121" s="784"/>
      <c r="AI121" s="784"/>
      <c r="AJ121" s="785"/>
      <c r="AK121" s="786" t="s">
        <v>435</v>
      </c>
      <c r="AL121" s="784"/>
      <c r="AM121" s="784"/>
      <c r="AN121" s="784"/>
      <c r="AO121" s="785"/>
      <c r="AP121" s="754" t="s">
        <v>435</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4283866</v>
      </c>
      <c r="BR121" s="858"/>
      <c r="BS121" s="858"/>
      <c r="BT121" s="858"/>
      <c r="BU121" s="858"/>
      <c r="BV121" s="858">
        <v>3972203</v>
      </c>
      <c r="BW121" s="858"/>
      <c r="BX121" s="858"/>
      <c r="BY121" s="858"/>
      <c r="BZ121" s="858"/>
      <c r="CA121" s="858">
        <v>3691565</v>
      </c>
      <c r="CB121" s="858"/>
      <c r="CC121" s="858"/>
      <c r="CD121" s="858"/>
      <c r="CE121" s="858"/>
      <c r="CF121" s="859">
        <v>167.9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132853</v>
      </c>
      <c r="DH121" s="771"/>
      <c r="DI121" s="771"/>
      <c r="DJ121" s="771"/>
      <c r="DK121" s="771"/>
      <c r="DL121" s="771">
        <v>113745</v>
      </c>
      <c r="DM121" s="771"/>
      <c r="DN121" s="771"/>
      <c r="DO121" s="771"/>
      <c r="DP121" s="771"/>
      <c r="DQ121" s="771">
        <v>94476</v>
      </c>
      <c r="DR121" s="771"/>
      <c r="DS121" s="771"/>
      <c r="DT121" s="771"/>
      <c r="DU121" s="771"/>
      <c r="DV121" s="823">
        <v>4.3</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114</v>
      </c>
      <c r="AB122" s="784"/>
      <c r="AC122" s="784"/>
      <c r="AD122" s="784"/>
      <c r="AE122" s="785"/>
      <c r="AF122" s="786" t="s">
        <v>114</v>
      </c>
      <c r="AG122" s="784"/>
      <c r="AH122" s="784"/>
      <c r="AI122" s="784"/>
      <c r="AJ122" s="785"/>
      <c r="AK122" s="786" t="s">
        <v>114</v>
      </c>
      <c r="AL122" s="784"/>
      <c r="AM122" s="784"/>
      <c r="AN122" s="784"/>
      <c r="AO122" s="785"/>
      <c r="AP122" s="754" t="s">
        <v>114</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7914264</v>
      </c>
      <c r="BR122" s="840"/>
      <c r="BS122" s="840"/>
      <c r="BT122" s="840"/>
      <c r="BU122" s="840"/>
      <c r="BV122" s="840">
        <v>7622924</v>
      </c>
      <c r="BW122" s="840"/>
      <c r="BX122" s="840"/>
      <c r="BY122" s="840"/>
      <c r="BZ122" s="840"/>
      <c r="CA122" s="840">
        <v>7331835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114</v>
      </c>
      <c r="AB123" s="784"/>
      <c r="AC123" s="784"/>
      <c r="AD123" s="784"/>
      <c r="AE123" s="785"/>
      <c r="AF123" s="786" t="s">
        <v>114</v>
      </c>
      <c r="AG123" s="784"/>
      <c r="AH123" s="784"/>
      <c r="AI123" s="784"/>
      <c r="AJ123" s="785"/>
      <c r="AK123" s="786" t="s">
        <v>114</v>
      </c>
      <c r="AL123" s="784"/>
      <c r="AM123" s="784"/>
      <c r="AN123" s="784"/>
      <c r="AO123" s="785"/>
      <c r="AP123" s="754" t="s">
        <v>114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114</v>
      </c>
      <c r="BR123" s="832"/>
      <c r="BS123" s="832"/>
      <c r="BT123" s="832"/>
      <c r="BU123" s="832"/>
      <c r="BV123" s="832" t="s">
        <v>114</v>
      </c>
      <c r="BW123" s="832"/>
      <c r="BX123" s="832"/>
      <c r="BY123" s="832"/>
      <c r="BZ123" s="832"/>
      <c r="CA123" s="832" t="s">
        <v>114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114</v>
      </c>
      <c r="AB124" s="784"/>
      <c r="AC124" s="784"/>
      <c r="AD124" s="784"/>
      <c r="AE124" s="785"/>
      <c r="AF124" s="786" t="s">
        <v>114</v>
      </c>
      <c r="AG124" s="784"/>
      <c r="AH124" s="784"/>
      <c r="AI124" s="784"/>
      <c r="AJ124" s="785"/>
      <c r="AK124" s="786" t="s">
        <v>114</v>
      </c>
      <c r="AL124" s="784"/>
      <c r="AM124" s="784"/>
      <c r="AN124" s="784"/>
      <c r="AO124" s="785"/>
      <c r="AP124" s="754" t="s">
        <v>114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114</v>
      </c>
      <c r="DH124" s="717"/>
      <c r="DI124" s="717"/>
      <c r="DJ124" s="717"/>
      <c r="DK124" s="718"/>
      <c r="DL124" s="719" t="s">
        <v>114</v>
      </c>
      <c r="DM124" s="717"/>
      <c r="DN124" s="717"/>
      <c r="DO124" s="717"/>
      <c r="DP124" s="718"/>
      <c r="DQ124" s="719" t="s">
        <v>114</v>
      </c>
      <c r="DR124" s="717"/>
      <c r="DS124" s="717"/>
      <c r="DT124" s="717"/>
      <c r="DU124" s="718"/>
      <c r="DV124" s="807" t="s">
        <v>114</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114</v>
      </c>
      <c r="AB125" s="784"/>
      <c r="AC125" s="784"/>
      <c r="AD125" s="784"/>
      <c r="AE125" s="785"/>
      <c r="AF125" s="786" t="s">
        <v>114</v>
      </c>
      <c r="AG125" s="784"/>
      <c r="AH125" s="784"/>
      <c r="AI125" s="784"/>
      <c r="AJ125" s="785"/>
      <c r="AK125" s="786" t="s">
        <v>114</v>
      </c>
      <c r="AL125" s="784"/>
      <c r="AM125" s="784"/>
      <c r="AN125" s="784"/>
      <c r="AO125" s="785"/>
      <c r="AP125" s="754" t="s">
        <v>114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114</v>
      </c>
      <c r="DH125" s="800"/>
      <c r="DI125" s="800"/>
      <c r="DJ125" s="800"/>
      <c r="DK125" s="800"/>
      <c r="DL125" s="800" t="s">
        <v>114</v>
      </c>
      <c r="DM125" s="800"/>
      <c r="DN125" s="800"/>
      <c r="DO125" s="800"/>
      <c r="DP125" s="800"/>
      <c r="DQ125" s="800" t="s">
        <v>114</v>
      </c>
      <c r="DR125" s="800"/>
      <c r="DS125" s="800"/>
      <c r="DT125" s="800"/>
      <c r="DU125" s="800"/>
      <c r="DV125" s="801" t="s">
        <v>114</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1867</v>
      </c>
      <c r="AB126" s="784"/>
      <c r="AC126" s="784"/>
      <c r="AD126" s="784"/>
      <c r="AE126" s="785"/>
      <c r="AF126" s="786">
        <v>31523</v>
      </c>
      <c r="AG126" s="784"/>
      <c r="AH126" s="784"/>
      <c r="AI126" s="784"/>
      <c r="AJ126" s="785"/>
      <c r="AK126" s="786">
        <v>1578</v>
      </c>
      <c r="AL126" s="784"/>
      <c r="AM126" s="784"/>
      <c r="AN126" s="784"/>
      <c r="AO126" s="785"/>
      <c r="AP126" s="754">
        <v>0.1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114</v>
      </c>
      <c r="DH126" s="771"/>
      <c r="DI126" s="771"/>
      <c r="DJ126" s="771"/>
      <c r="DK126" s="771"/>
      <c r="DL126" s="771" t="s">
        <v>114</v>
      </c>
      <c r="DM126" s="771"/>
      <c r="DN126" s="771"/>
      <c r="DO126" s="771"/>
      <c r="DP126" s="771"/>
      <c r="DQ126" s="771" t="s">
        <v>114</v>
      </c>
      <c r="DR126" s="771"/>
      <c r="DS126" s="771"/>
      <c r="DT126" s="771"/>
      <c r="DU126" s="771"/>
      <c r="DV126" s="823" t="s">
        <v>114</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3209</v>
      </c>
      <c r="AB127" s="784"/>
      <c r="AC127" s="784"/>
      <c r="AD127" s="784"/>
      <c r="AE127" s="785"/>
      <c r="AF127" s="786">
        <v>2713</v>
      </c>
      <c r="AG127" s="784"/>
      <c r="AH127" s="784"/>
      <c r="AI127" s="784"/>
      <c r="AJ127" s="785"/>
      <c r="AK127" s="786">
        <v>2066</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114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26772</v>
      </c>
      <c r="DH127" s="820"/>
      <c r="DI127" s="820"/>
      <c r="DJ127" s="820"/>
      <c r="DK127" s="820"/>
      <c r="DL127" s="820">
        <v>23426</v>
      </c>
      <c r="DM127" s="820"/>
      <c r="DN127" s="820"/>
      <c r="DO127" s="820"/>
      <c r="DP127" s="820"/>
      <c r="DQ127" s="820">
        <v>20079</v>
      </c>
      <c r="DR127" s="820"/>
      <c r="DS127" s="820"/>
      <c r="DT127" s="820"/>
      <c r="DU127" s="820"/>
      <c r="DV127" s="821">
        <v>0.9</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47394</v>
      </c>
      <c r="AB128" s="724"/>
      <c r="AC128" s="724"/>
      <c r="AD128" s="724"/>
      <c r="AE128" s="725"/>
      <c r="AF128" s="726">
        <v>39706</v>
      </c>
      <c r="AG128" s="724"/>
      <c r="AH128" s="724"/>
      <c r="AI128" s="724"/>
      <c r="AJ128" s="725"/>
      <c r="AK128" s="726">
        <v>26374</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2837153</v>
      </c>
      <c r="AB129" s="784"/>
      <c r="AC129" s="784"/>
      <c r="AD129" s="784"/>
      <c r="AE129" s="785"/>
      <c r="AF129" s="786">
        <v>2800097</v>
      </c>
      <c r="AG129" s="784"/>
      <c r="AH129" s="784"/>
      <c r="AI129" s="784"/>
      <c r="AJ129" s="785"/>
      <c r="AK129" s="786">
        <v>2724637</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602193</v>
      </c>
      <c r="AB130" s="784"/>
      <c r="AC130" s="784"/>
      <c r="AD130" s="784"/>
      <c r="AE130" s="785"/>
      <c r="AF130" s="786">
        <v>559943</v>
      </c>
      <c r="AG130" s="784"/>
      <c r="AH130" s="784"/>
      <c r="AI130" s="784"/>
      <c r="AJ130" s="785"/>
      <c r="AK130" s="786">
        <v>525825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2234960</v>
      </c>
      <c r="AB131" s="717"/>
      <c r="AC131" s="717"/>
      <c r="AD131" s="717"/>
      <c r="AE131" s="718"/>
      <c r="AF131" s="719">
        <v>2240154</v>
      </c>
      <c r="AG131" s="717"/>
      <c r="AH131" s="717"/>
      <c r="AI131" s="717"/>
      <c r="AJ131" s="718"/>
      <c r="AK131" s="719">
        <v>2198812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4.5585155889999998</v>
      </c>
      <c r="AB132" s="740"/>
      <c r="AC132" s="740"/>
      <c r="AD132" s="740"/>
      <c r="AE132" s="741"/>
      <c r="AF132" s="742">
        <v>4.6239678160000004</v>
      </c>
      <c r="AG132" s="740"/>
      <c r="AH132" s="740"/>
      <c r="AI132" s="740"/>
      <c r="AJ132" s="741"/>
      <c r="AK132" s="742">
        <v>2.6357414819999998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6.6</v>
      </c>
      <c r="AB133" s="749"/>
      <c r="AC133" s="749"/>
      <c r="AD133" s="749"/>
      <c r="AE133" s="750"/>
      <c r="AF133" s="748">
        <v>5.2</v>
      </c>
      <c r="AG133" s="749"/>
      <c r="AH133" s="749"/>
      <c r="AI133" s="749"/>
      <c r="AJ133" s="750"/>
      <c r="AK133" s="748">
        <v>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21" t="s">
        <v>471</v>
      </c>
      <c r="L7" s="254"/>
      <c r="M7" s="255" t="s">
        <v>472</v>
      </c>
      <c r="N7" s="256"/>
    </row>
    <row r="8" spans="1:16" x14ac:dyDescent="0.15">
      <c r="A8" s="248"/>
      <c r="B8" s="244"/>
      <c r="C8" s="244"/>
      <c r="D8" s="244"/>
      <c r="E8" s="244"/>
      <c r="F8" s="244"/>
      <c r="G8" s="257"/>
      <c r="H8" s="258"/>
      <c r="I8" s="258"/>
      <c r="J8" s="259"/>
      <c r="K8" s="1122"/>
      <c r="L8" s="260" t="s">
        <v>473</v>
      </c>
      <c r="M8" s="261" t="s">
        <v>474</v>
      </c>
      <c r="N8" s="262" t="s">
        <v>475</v>
      </c>
    </row>
    <row r="9" spans="1:16" x14ac:dyDescent="0.15">
      <c r="A9" s="248"/>
      <c r="B9" s="244"/>
      <c r="C9" s="244"/>
      <c r="D9" s="244"/>
      <c r="E9" s="244"/>
      <c r="F9" s="244"/>
      <c r="G9" s="1135" t="s">
        <v>476</v>
      </c>
      <c r="H9" s="1136"/>
      <c r="I9" s="1136"/>
      <c r="J9" s="1137"/>
      <c r="K9" s="263">
        <v>695671</v>
      </c>
      <c r="L9" s="264">
        <v>208660</v>
      </c>
      <c r="M9" s="265">
        <v>189429</v>
      </c>
      <c r="N9" s="266">
        <v>10.199999999999999</v>
      </c>
    </row>
    <row r="10" spans="1:16" x14ac:dyDescent="0.15">
      <c r="A10" s="248"/>
      <c r="B10" s="244"/>
      <c r="C10" s="244"/>
      <c r="D10" s="244"/>
      <c r="E10" s="244"/>
      <c r="F10" s="244"/>
      <c r="G10" s="1135" t="s">
        <v>477</v>
      </c>
      <c r="H10" s="1136"/>
      <c r="I10" s="1136"/>
      <c r="J10" s="1137"/>
      <c r="K10" s="267">
        <v>103105</v>
      </c>
      <c r="L10" s="268">
        <v>30925</v>
      </c>
      <c r="M10" s="269">
        <v>18027</v>
      </c>
      <c r="N10" s="270">
        <v>71.5</v>
      </c>
    </row>
    <row r="11" spans="1:16" ht="13.5" customHeight="1" x14ac:dyDescent="0.15">
      <c r="A11" s="248"/>
      <c r="B11" s="244"/>
      <c r="C11" s="244"/>
      <c r="D11" s="244"/>
      <c r="E11" s="244"/>
      <c r="F11" s="244"/>
      <c r="G11" s="1135" t="s">
        <v>478</v>
      </c>
      <c r="H11" s="1136"/>
      <c r="I11" s="1136"/>
      <c r="J11" s="1137"/>
      <c r="K11" s="267">
        <v>111990</v>
      </c>
      <c r="L11" s="268">
        <v>33590</v>
      </c>
      <c r="M11" s="269">
        <v>27251</v>
      </c>
      <c r="N11" s="270">
        <v>23.3</v>
      </c>
    </row>
    <row r="12" spans="1:16" ht="13.5" customHeight="1" x14ac:dyDescent="0.15">
      <c r="A12" s="248"/>
      <c r="B12" s="244"/>
      <c r="C12" s="244"/>
      <c r="D12" s="244"/>
      <c r="E12" s="244"/>
      <c r="F12" s="244"/>
      <c r="G12" s="1135" t="s">
        <v>479</v>
      </c>
      <c r="H12" s="1136"/>
      <c r="I12" s="1136"/>
      <c r="J12" s="1137"/>
      <c r="K12" s="267" t="s">
        <v>480</v>
      </c>
      <c r="L12" s="268" t="s">
        <v>480</v>
      </c>
      <c r="M12" s="269">
        <v>4133</v>
      </c>
      <c r="N12" s="270" t="s">
        <v>480</v>
      </c>
    </row>
    <row r="13" spans="1:16" ht="13.5" customHeight="1" x14ac:dyDescent="0.15">
      <c r="A13" s="248"/>
      <c r="B13" s="244"/>
      <c r="C13" s="244"/>
      <c r="D13" s="244"/>
      <c r="E13" s="244"/>
      <c r="F13" s="244"/>
      <c r="G13" s="1135" t="s">
        <v>481</v>
      </c>
      <c r="H13" s="1136"/>
      <c r="I13" s="1136"/>
      <c r="J13" s="1137"/>
      <c r="K13" s="267" t="s">
        <v>480</v>
      </c>
      <c r="L13" s="268" t="s">
        <v>480</v>
      </c>
      <c r="M13" s="269" t="s">
        <v>480</v>
      </c>
      <c r="N13" s="270" t="s">
        <v>480</v>
      </c>
    </row>
    <row r="14" spans="1:16" ht="13.5" customHeight="1" x14ac:dyDescent="0.15">
      <c r="A14" s="248"/>
      <c r="B14" s="244"/>
      <c r="C14" s="244"/>
      <c r="D14" s="244"/>
      <c r="E14" s="244"/>
      <c r="F14" s="244"/>
      <c r="G14" s="1135" t="s">
        <v>482</v>
      </c>
      <c r="H14" s="1136"/>
      <c r="I14" s="1136"/>
      <c r="J14" s="1137"/>
      <c r="K14" s="267">
        <v>25197</v>
      </c>
      <c r="L14" s="268">
        <v>7558</v>
      </c>
      <c r="M14" s="269">
        <v>9019</v>
      </c>
      <c r="N14" s="270">
        <v>-16.2</v>
      </c>
    </row>
    <row r="15" spans="1:16" ht="13.5" customHeight="1" x14ac:dyDescent="0.15">
      <c r="A15" s="248"/>
      <c r="B15" s="244"/>
      <c r="C15" s="244"/>
      <c r="D15" s="244"/>
      <c r="E15" s="244"/>
      <c r="F15" s="244"/>
      <c r="G15" s="1135" t="s">
        <v>483</v>
      </c>
      <c r="H15" s="1136"/>
      <c r="I15" s="1136"/>
      <c r="J15" s="1137"/>
      <c r="K15" s="267">
        <v>10333</v>
      </c>
      <c r="L15" s="268">
        <v>3099</v>
      </c>
      <c r="M15" s="269">
        <v>5105</v>
      </c>
      <c r="N15" s="270">
        <v>-39.299999999999997</v>
      </c>
    </row>
    <row r="16" spans="1:16" x14ac:dyDescent="0.15">
      <c r="A16" s="248"/>
      <c r="B16" s="244"/>
      <c r="C16" s="244"/>
      <c r="D16" s="244"/>
      <c r="E16" s="244"/>
      <c r="F16" s="244"/>
      <c r="G16" s="1138" t="s">
        <v>484</v>
      </c>
      <c r="H16" s="1139"/>
      <c r="I16" s="1139"/>
      <c r="J16" s="1140"/>
      <c r="K16" s="268">
        <v>-69405</v>
      </c>
      <c r="L16" s="268">
        <v>-20817</v>
      </c>
      <c r="M16" s="269">
        <v>-20971</v>
      </c>
      <c r="N16" s="270">
        <v>-0.7</v>
      </c>
    </row>
    <row r="17" spans="1:16" x14ac:dyDescent="0.15">
      <c r="A17" s="248"/>
      <c r="B17" s="244"/>
      <c r="C17" s="244"/>
      <c r="D17" s="244"/>
      <c r="E17" s="244"/>
      <c r="F17" s="244"/>
      <c r="G17" s="1138" t="s">
        <v>172</v>
      </c>
      <c r="H17" s="1139"/>
      <c r="I17" s="1139"/>
      <c r="J17" s="1140"/>
      <c r="K17" s="268">
        <v>876891</v>
      </c>
      <c r="L17" s="268">
        <v>263015</v>
      </c>
      <c r="M17" s="269">
        <v>231994</v>
      </c>
      <c r="N17" s="270">
        <v>13.4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2" t="s">
        <v>489</v>
      </c>
      <c r="H21" s="1133"/>
      <c r="I21" s="1133"/>
      <c r="J21" s="1134"/>
      <c r="K21" s="280">
        <v>25.79</v>
      </c>
      <c r="L21" s="281">
        <v>21.1</v>
      </c>
      <c r="M21" s="282">
        <v>4.6900000000000004</v>
      </c>
      <c r="N21" s="249"/>
      <c r="O21" s="283"/>
      <c r="P21" s="279"/>
    </row>
    <row r="22" spans="1:16" s="284" customFormat="1" x14ac:dyDescent="0.15">
      <c r="A22" s="279"/>
      <c r="B22" s="249"/>
      <c r="C22" s="249"/>
      <c r="D22" s="249"/>
      <c r="E22" s="249"/>
      <c r="F22" s="249"/>
      <c r="G22" s="1132" t="s">
        <v>490</v>
      </c>
      <c r="H22" s="1133"/>
      <c r="I22" s="1133"/>
      <c r="J22" s="1134"/>
      <c r="K22" s="285">
        <v>97.3</v>
      </c>
      <c r="L22" s="286">
        <v>95</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1" t="s">
        <v>471</v>
      </c>
      <c r="L30" s="254"/>
      <c r="M30" s="255" t="s">
        <v>472</v>
      </c>
      <c r="N30" s="256"/>
    </row>
    <row r="31" spans="1:16" x14ac:dyDescent="0.15">
      <c r="A31" s="248"/>
      <c r="B31" s="244"/>
      <c r="C31" s="244"/>
      <c r="D31" s="244"/>
      <c r="E31" s="244"/>
      <c r="F31" s="244"/>
      <c r="G31" s="257"/>
      <c r="H31" s="258"/>
      <c r="I31" s="258"/>
      <c r="J31" s="259"/>
      <c r="K31" s="1122"/>
      <c r="L31" s="260" t="s">
        <v>473</v>
      </c>
      <c r="M31" s="261" t="s">
        <v>474</v>
      </c>
      <c r="N31" s="262" t="s">
        <v>475</v>
      </c>
    </row>
    <row r="32" spans="1:16" ht="27" customHeight="1" x14ac:dyDescent="0.15">
      <c r="A32" s="248"/>
      <c r="B32" s="244"/>
      <c r="C32" s="244"/>
      <c r="D32" s="244"/>
      <c r="E32" s="244"/>
      <c r="F32" s="244"/>
      <c r="G32" s="1123" t="s">
        <v>493</v>
      </c>
      <c r="H32" s="1124"/>
      <c r="I32" s="1124"/>
      <c r="J32" s="1125"/>
      <c r="K32" s="294">
        <v>429110</v>
      </c>
      <c r="L32" s="294">
        <v>128707</v>
      </c>
      <c r="M32" s="295">
        <v>144190</v>
      </c>
      <c r="N32" s="296">
        <v>-10.7</v>
      </c>
    </row>
    <row r="33" spans="1:16" ht="13.5" customHeight="1" x14ac:dyDescent="0.15">
      <c r="A33" s="248"/>
      <c r="B33" s="244"/>
      <c r="C33" s="244"/>
      <c r="D33" s="244"/>
      <c r="E33" s="244"/>
      <c r="F33" s="244"/>
      <c r="G33" s="1123" t="s">
        <v>494</v>
      </c>
      <c r="H33" s="1124"/>
      <c r="I33" s="1124"/>
      <c r="J33" s="1125"/>
      <c r="K33" s="294" t="s">
        <v>480</v>
      </c>
      <c r="L33" s="294" t="s">
        <v>480</v>
      </c>
      <c r="M33" s="295" t="s">
        <v>480</v>
      </c>
      <c r="N33" s="296" t="s">
        <v>480</v>
      </c>
    </row>
    <row r="34" spans="1:16" ht="27" customHeight="1" x14ac:dyDescent="0.15">
      <c r="A34" s="248"/>
      <c r="B34" s="244"/>
      <c r="C34" s="244"/>
      <c r="D34" s="244"/>
      <c r="E34" s="244"/>
      <c r="F34" s="244"/>
      <c r="G34" s="1123" t="s">
        <v>495</v>
      </c>
      <c r="H34" s="1124"/>
      <c r="I34" s="1124"/>
      <c r="J34" s="1125"/>
      <c r="K34" s="294" t="s">
        <v>480</v>
      </c>
      <c r="L34" s="294" t="s">
        <v>480</v>
      </c>
      <c r="M34" s="295" t="s">
        <v>480</v>
      </c>
      <c r="N34" s="296" t="s">
        <v>480</v>
      </c>
    </row>
    <row r="35" spans="1:16" ht="27" customHeight="1" x14ac:dyDescent="0.15">
      <c r="A35" s="248"/>
      <c r="B35" s="244"/>
      <c r="C35" s="244"/>
      <c r="D35" s="244"/>
      <c r="E35" s="244"/>
      <c r="F35" s="244"/>
      <c r="G35" s="1123" t="s">
        <v>496</v>
      </c>
      <c r="H35" s="1124"/>
      <c r="I35" s="1124"/>
      <c r="J35" s="1125"/>
      <c r="K35" s="294">
        <v>150787</v>
      </c>
      <c r="L35" s="294">
        <v>45227</v>
      </c>
      <c r="M35" s="295">
        <v>29858</v>
      </c>
      <c r="N35" s="296">
        <v>51.5</v>
      </c>
    </row>
    <row r="36" spans="1:16" ht="27" customHeight="1" x14ac:dyDescent="0.15">
      <c r="A36" s="248"/>
      <c r="B36" s="244"/>
      <c r="C36" s="244"/>
      <c r="D36" s="244"/>
      <c r="E36" s="244"/>
      <c r="F36" s="244"/>
      <c r="G36" s="1123" t="s">
        <v>497</v>
      </c>
      <c r="H36" s="1124"/>
      <c r="I36" s="1124"/>
      <c r="J36" s="1125"/>
      <c r="K36" s="294">
        <v>26613</v>
      </c>
      <c r="L36" s="294">
        <v>7982</v>
      </c>
      <c r="M36" s="295">
        <v>6079</v>
      </c>
      <c r="N36" s="296">
        <v>31.3</v>
      </c>
    </row>
    <row r="37" spans="1:16" ht="13.5" customHeight="1" x14ac:dyDescent="0.15">
      <c r="A37" s="248"/>
      <c r="B37" s="244"/>
      <c r="C37" s="244"/>
      <c r="D37" s="244"/>
      <c r="E37" s="244"/>
      <c r="F37" s="244"/>
      <c r="G37" s="1123" t="s">
        <v>498</v>
      </c>
      <c r="H37" s="1124"/>
      <c r="I37" s="1124"/>
      <c r="J37" s="1125"/>
      <c r="K37" s="294">
        <v>3644</v>
      </c>
      <c r="L37" s="294">
        <v>1093</v>
      </c>
      <c r="M37" s="295">
        <v>2554</v>
      </c>
      <c r="N37" s="296">
        <v>-57.2</v>
      </c>
    </row>
    <row r="38" spans="1:16" ht="27" customHeight="1" x14ac:dyDescent="0.15">
      <c r="A38" s="248"/>
      <c r="B38" s="244"/>
      <c r="C38" s="244"/>
      <c r="D38" s="244"/>
      <c r="E38" s="244"/>
      <c r="F38" s="244"/>
      <c r="G38" s="1126" t="s">
        <v>499</v>
      </c>
      <c r="H38" s="1127"/>
      <c r="I38" s="1127"/>
      <c r="J38" s="1128"/>
      <c r="K38" s="297" t="s">
        <v>480</v>
      </c>
      <c r="L38" s="297" t="s">
        <v>480</v>
      </c>
      <c r="M38" s="298">
        <v>44</v>
      </c>
      <c r="N38" s="299" t="s">
        <v>480</v>
      </c>
      <c r="O38" s="293"/>
    </row>
    <row r="39" spans="1:16" x14ac:dyDescent="0.15">
      <c r="A39" s="248"/>
      <c r="B39" s="244"/>
      <c r="C39" s="244"/>
      <c r="D39" s="244"/>
      <c r="E39" s="244"/>
      <c r="F39" s="244"/>
      <c r="G39" s="1126" t="s">
        <v>500</v>
      </c>
      <c r="H39" s="1127"/>
      <c r="I39" s="1127"/>
      <c r="J39" s="1128"/>
      <c r="K39" s="300">
        <v>-26374</v>
      </c>
      <c r="L39" s="300">
        <v>-7911</v>
      </c>
      <c r="M39" s="301">
        <v>-7957</v>
      </c>
      <c r="N39" s="302">
        <v>-0.6</v>
      </c>
      <c r="O39" s="293"/>
    </row>
    <row r="40" spans="1:16" ht="27" customHeight="1" x14ac:dyDescent="0.15">
      <c r="A40" s="248"/>
      <c r="B40" s="244"/>
      <c r="C40" s="244"/>
      <c r="D40" s="244"/>
      <c r="E40" s="244"/>
      <c r="F40" s="244"/>
      <c r="G40" s="1123" t="s">
        <v>501</v>
      </c>
      <c r="H40" s="1124"/>
      <c r="I40" s="1124"/>
      <c r="J40" s="1125"/>
      <c r="K40" s="300">
        <v>-525825</v>
      </c>
      <c r="L40" s="300">
        <v>-157716</v>
      </c>
      <c r="M40" s="301">
        <v>-129245</v>
      </c>
      <c r="N40" s="302">
        <v>22</v>
      </c>
      <c r="O40" s="293"/>
    </row>
    <row r="41" spans="1:16" x14ac:dyDescent="0.15">
      <c r="A41" s="248"/>
      <c r="B41" s="244"/>
      <c r="C41" s="244"/>
      <c r="D41" s="244"/>
      <c r="E41" s="244"/>
      <c r="F41" s="244"/>
      <c r="G41" s="1129" t="s">
        <v>282</v>
      </c>
      <c r="H41" s="1130"/>
      <c r="I41" s="1130"/>
      <c r="J41" s="1131"/>
      <c r="K41" s="294">
        <v>57955</v>
      </c>
      <c r="L41" s="300">
        <v>17383</v>
      </c>
      <c r="M41" s="301">
        <v>45523</v>
      </c>
      <c r="N41" s="302">
        <v>-61.8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6" t="s">
        <v>471</v>
      </c>
      <c r="J49" s="1118" t="s">
        <v>505</v>
      </c>
      <c r="K49" s="1119"/>
      <c r="L49" s="1119"/>
      <c r="M49" s="1119"/>
      <c r="N49" s="1120"/>
    </row>
    <row r="50" spans="1:14" x14ac:dyDescent="0.15">
      <c r="A50" s="248"/>
      <c r="B50" s="244"/>
      <c r="C50" s="244"/>
      <c r="D50" s="244"/>
      <c r="E50" s="244"/>
      <c r="F50" s="244"/>
      <c r="G50" s="312"/>
      <c r="H50" s="313"/>
      <c r="I50" s="1117"/>
      <c r="J50" s="314" t="s">
        <v>506</v>
      </c>
      <c r="K50" s="315" t="s">
        <v>507</v>
      </c>
      <c r="L50" s="316" t="s">
        <v>508</v>
      </c>
      <c r="M50" s="317" t="s">
        <v>509</v>
      </c>
      <c r="N50" s="318" t="s">
        <v>510</v>
      </c>
    </row>
    <row r="51" spans="1:14" x14ac:dyDescent="0.15">
      <c r="A51" s="248"/>
      <c r="B51" s="244"/>
      <c r="C51" s="244"/>
      <c r="D51" s="244"/>
      <c r="E51" s="244"/>
      <c r="F51" s="244"/>
      <c r="G51" s="310" t="s">
        <v>511</v>
      </c>
      <c r="H51" s="311"/>
      <c r="I51" s="319">
        <v>844134</v>
      </c>
      <c r="J51" s="320">
        <v>232736</v>
      </c>
      <c r="K51" s="321">
        <v>38.299999999999997</v>
      </c>
      <c r="L51" s="322">
        <v>334234</v>
      </c>
      <c r="M51" s="323">
        <v>27.2</v>
      </c>
      <c r="N51" s="324">
        <v>11.1</v>
      </c>
    </row>
    <row r="52" spans="1:14" x14ac:dyDescent="0.15">
      <c r="A52" s="248"/>
      <c r="B52" s="244"/>
      <c r="C52" s="244"/>
      <c r="D52" s="244"/>
      <c r="E52" s="244"/>
      <c r="F52" s="244"/>
      <c r="G52" s="325"/>
      <c r="H52" s="326" t="s">
        <v>512</v>
      </c>
      <c r="I52" s="327">
        <v>351995</v>
      </c>
      <c r="J52" s="328">
        <v>97049</v>
      </c>
      <c r="K52" s="329">
        <v>-33.200000000000003</v>
      </c>
      <c r="L52" s="330">
        <v>135366</v>
      </c>
      <c r="M52" s="331">
        <v>-8.1999999999999993</v>
      </c>
      <c r="N52" s="332">
        <v>-25</v>
      </c>
    </row>
    <row r="53" spans="1:14" x14ac:dyDescent="0.15">
      <c r="A53" s="248"/>
      <c r="B53" s="244"/>
      <c r="C53" s="244"/>
      <c r="D53" s="244"/>
      <c r="E53" s="244"/>
      <c r="F53" s="244"/>
      <c r="G53" s="310" t="s">
        <v>513</v>
      </c>
      <c r="H53" s="311"/>
      <c r="I53" s="319">
        <v>513462</v>
      </c>
      <c r="J53" s="320">
        <v>144109</v>
      </c>
      <c r="K53" s="321">
        <v>-38.1</v>
      </c>
      <c r="L53" s="322">
        <v>216155</v>
      </c>
      <c r="M53" s="323">
        <v>-35.299999999999997</v>
      </c>
      <c r="N53" s="324">
        <v>-2.8</v>
      </c>
    </row>
    <row r="54" spans="1:14" x14ac:dyDescent="0.15">
      <c r="A54" s="248"/>
      <c r="B54" s="244"/>
      <c r="C54" s="244"/>
      <c r="D54" s="244"/>
      <c r="E54" s="244"/>
      <c r="F54" s="244"/>
      <c r="G54" s="325"/>
      <c r="H54" s="326" t="s">
        <v>512</v>
      </c>
      <c r="I54" s="327">
        <v>177643</v>
      </c>
      <c r="J54" s="328">
        <v>49858</v>
      </c>
      <c r="K54" s="329">
        <v>-48.6</v>
      </c>
      <c r="L54" s="330">
        <v>108827</v>
      </c>
      <c r="M54" s="331">
        <v>-19.600000000000001</v>
      </c>
      <c r="N54" s="332">
        <v>-29</v>
      </c>
    </row>
    <row r="55" spans="1:14" x14ac:dyDescent="0.15">
      <c r="A55" s="248"/>
      <c r="B55" s="244"/>
      <c r="C55" s="244"/>
      <c r="D55" s="244"/>
      <c r="E55" s="244"/>
      <c r="F55" s="244"/>
      <c r="G55" s="310" t="s">
        <v>514</v>
      </c>
      <c r="H55" s="311"/>
      <c r="I55" s="319">
        <v>1444512</v>
      </c>
      <c r="J55" s="320">
        <v>412600</v>
      </c>
      <c r="K55" s="321">
        <v>186.3</v>
      </c>
      <c r="L55" s="322">
        <v>228305</v>
      </c>
      <c r="M55" s="323">
        <v>5.6</v>
      </c>
      <c r="N55" s="324">
        <v>180.7</v>
      </c>
    </row>
    <row r="56" spans="1:14" x14ac:dyDescent="0.15">
      <c r="A56" s="248"/>
      <c r="B56" s="244"/>
      <c r="C56" s="244"/>
      <c r="D56" s="244"/>
      <c r="E56" s="244"/>
      <c r="F56" s="244"/>
      <c r="G56" s="325"/>
      <c r="H56" s="326" t="s">
        <v>512</v>
      </c>
      <c r="I56" s="327">
        <v>243564</v>
      </c>
      <c r="J56" s="328">
        <v>69570</v>
      </c>
      <c r="K56" s="329">
        <v>39.5</v>
      </c>
      <c r="L56" s="330">
        <v>86611</v>
      </c>
      <c r="M56" s="331">
        <v>-20.399999999999999</v>
      </c>
      <c r="N56" s="332">
        <v>59.9</v>
      </c>
    </row>
    <row r="57" spans="1:14" x14ac:dyDescent="0.15">
      <c r="A57" s="248"/>
      <c r="B57" s="244"/>
      <c r="C57" s="244"/>
      <c r="D57" s="244"/>
      <c r="E57" s="244"/>
      <c r="F57" s="244"/>
      <c r="G57" s="310" t="s">
        <v>515</v>
      </c>
      <c r="H57" s="311"/>
      <c r="I57" s="319">
        <v>1514994</v>
      </c>
      <c r="J57" s="320">
        <v>443499</v>
      </c>
      <c r="K57" s="321">
        <v>7.5</v>
      </c>
      <c r="L57" s="322">
        <v>316331</v>
      </c>
      <c r="M57" s="323">
        <v>38.6</v>
      </c>
      <c r="N57" s="324">
        <v>-31.1</v>
      </c>
    </row>
    <row r="58" spans="1:14" x14ac:dyDescent="0.15">
      <c r="A58" s="248"/>
      <c r="B58" s="244"/>
      <c r="C58" s="244"/>
      <c r="D58" s="244"/>
      <c r="E58" s="244"/>
      <c r="F58" s="244"/>
      <c r="G58" s="325"/>
      <c r="H58" s="326" t="s">
        <v>512</v>
      </c>
      <c r="I58" s="327">
        <v>269043</v>
      </c>
      <c r="J58" s="328">
        <v>78760</v>
      </c>
      <c r="K58" s="329">
        <v>13.2</v>
      </c>
      <c r="L58" s="330">
        <v>106387</v>
      </c>
      <c r="M58" s="331">
        <v>22.8</v>
      </c>
      <c r="N58" s="332">
        <v>-9.6</v>
      </c>
    </row>
    <row r="59" spans="1:14" x14ac:dyDescent="0.15">
      <c r="A59" s="248"/>
      <c r="B59" s="244"/>
      <c r="C59" s="244"/>
      <c r="D59" s="244"/>
      <c r="E59" s="244"/>
      <c r="F59" s="244"/>
      <c r="G59" s="310" t="s">
        <v>516</v>
      </c>
      <c r="H59" s="311"/>
      <c r="I59" s="319">
        <v>387293</v>
      </c>
      <c r="J59" s="320">
        <v>116165</v>
      </c>
      <c r="K59" s="321">
        <v>-73.8</v>
      </c>
      <c r="L59" s="322">
        <v>333013</v>
      </c>
      <c r="M59" s="323">
        <v>5.3</v>
      </c>
      <c r="N59" s="324">
        <v>-79.099999999999994</v>
      </c>
    </row>
    <row r="60" spans="1:14" x14ac:dyDescent="0.15">
      <c r="A60" s="248"/>
      <c r="B60" s="244"/>
      <c r="C60" s="244"/>
      <c r="D60" s="244"/>
      <c r="E60" s="244"/>
      <c r="F60" s="244"/>
      <c r="G60" s="325"/>
      <c r="H60" s="326" t="s">
        <v>512</v>
      </c>
      <c r="I60" s="333">
        <v>325986</v>
      </c>
      <c r="J60" s="328">
        <v>97776</v>
      </c>
      <c r="K60" s="329">
        <v>24.1</v>
      </c>
      <c r="L60" s="330">
        <v>126732</v>
      </c>
      <c r="M60" s="331">
        <v>19.100000000000001</v>
      </c>
      <c r="N60" s="332">
        <v>5</v>
      </c>
    </row>
    <row r="61" spans="1:14" x14ac:dyDescent="0.15">
      <c r="A61" s="248"/>
      <c r="B61" s="244"/>
      <c r="C61" s="244"/>
      <c r="D61" s="244"/>
      <c r="E61" s="244"/>
      <c r="F61" s="244"/>
      <c r="G61" s="310" t="s">
        <v>517</v>
      </c>
      <c r="H61" s="334"/>
      <c r="I61" s="335">
        <v>940879</v>
      </c>
      <c r="J61" s="336">
        <v>269822</v>
      </c>
      <c r="K61" s="337">
        <v>24</v>
      </c>
      <c r="L61" s="338">
        <v>285608</v>
      </c>
      <c r="M61" s="339">
        <v>8.3000000000000007</v>
      </c>
      <c r="N61" s="324">
        <v>15.7</v>
      </c>
    </row>
    <row r="62" spans="1:14" x14ac:dyDescent="0.15">
      <c r="A62" s="248"/>
      <c r="B62" s="244"/>
      <c r="C62" s="244"/>
      <c r="D62" s="244"/>
      <c r="E62" s="244"/>
      <c r="F62" s="244"/>
      <c r="G62" s="325"/>
      <c r="H62" s="326" t="s">
        <v>512</v>
      </c>
      <c r="I62" s="327">
        <v>273646</v>
      </c>
      <c r="J62" s="328">
        <v>78603</v>
      </c>
      <c r="K62" s="329">
        <v>-1</v>
      </c>
      <c r="L62" s="330">
        <v>112785</v>
      </c>
      <c r="M62" s="331">
        <v>-1.3</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1" t="s">
        <v>3</v>
      </c>
      <c r="D47" s="1141"/>
      <c r="E47" s="1142"/>
      <c r="F47" s="11">
        <v>13.77</v>
      </c>
      <c r="G47" s="12">
        <v>12.21</v>
      </c>
      <c r="H47" s="12">
        <v>11.81</v>
      </c>
      <c r="I47" s="12">
        <v>13.43</v>
      </c>
      <c r="J47" s="13">
        <v>17.84</v>
      </c>
    </row>
    <row r="48" spans="2:10" ht="57.75" customHeight="1" x14ac:dyDescent="0.15">
      <c r="B48" s="14"/>
      <c r="C48" s="1143" t="s">
        <v>4</v>
      </c>
      <c r="D48" s="1143"/>
      <c r="E48" s="1144"/>
      <c r="F48" s="15">
        <v>2.67</v>
      </c>
      <c r="G48" s="16">
        <v>3.06</v>
      </c>
      <c r="H48" s="16">
        <v>4.82</v>
      </c>
      <c r="I48" s="16">
        <v>5.12</v>
      </c>
      <c r="J48" s="17">
        <v>5.73</v>
      </c>
    </row>
    <row r="49" spans="2:10" ht="57.75" customHeight="1" thickBot="1" x14ac:dyDescent="0.2">
      <c r="B49" s="18"/>
      <c r="C49" s="1145" t="s">
        <v>5</v>
      </c>
      <c r="D49" s="1145"/>
      <c r="E49" s="1146"/>
      <c r="F49" s="19">
        <v>10.37</v>
      </c>
      <c r="G49" s="20">
        <v>6.78</v>
      </c>
      <c r="H49" s="20">
        <v>8.3800000000000008</v>
      </c>
      <c r="I49" s="20">
        <v>5.27</v>
      </c>
      <c r="J49" s="21">
        <v>7.94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3" t="s">
        <v>524</v>
      </c>
      <c r="D34" s="1153"/>
      <c r="E34" s="1154"/>
      <c r="F34" s="32">
        <v>2.4</v>
      </c>
      <c r="G34" s="33">
        <v>2.14</v>
      </c>
      <c r="H34" s="33">
        <v>4.1900000000000004</v>
      </c>
      <c r="I34" s="33">
        <v>4.37</v>
      </c>
      <c r="J34" s="34">
        <v>4.78</v>
      </c>
      <c r="K34" s="22"/>
      <c r="L34" s="22"/>
      <c r="M34" s="22"/>
      <c r="N34" s="22"/>
      <c r="O34" s="22"/>
      <c r="P34" s="22"/>
    </row>
    <row r="35" spans="1:16" ht="39" customHeight="1" x14ac:dyDescent="0.15">
      <c r="A35" s="22"/>
      <c r="B35" s="35"/>
      <c r="C35" s="1147" t="s">
        <v>525</v>
      </c>
      <c r="D35" s="1148"/>
      <c r="E35" s="1149"/>
      <c r="F35" s="36">
        <v>3.97</v>
      </c>
      <c r="G35" s="37">
        <v>4.29</v>
      </c>
      <c r="H35" s="37">
        <v>4.46</v>
      </c>
      <c r="I35" s="37">
        <v>4.49</v>
      </c>
      <c r="J35" s="38">
        <v>4.6500000000000004</v>
      </c>
      <c r="K35" s="22"/>
      <c r="L35" s="22"/>
      <c r="M35" s="22"/>
      <c r="N35" s="22"/>
      <c r="O35" s="22"/>
      <c r="P35" s="22"/>
    </row>
    <row r="36" spans="1:16" ht="39" customHeight="1" x14ac:dyDescent="0.15">
      <c r="A36" s="22"/>
      <c r="B36" s="35"/>
      <c r="C36" s="1147" t="s">
        <v>526</v>
      </c>
      <c r="D36" s="1148"/>
      <c r="E36" s="1149"/>
      <c r="F36" s="36">
        <v>0.36</v>
      </c>
      <c r="G36" s="37">
        <v>0.25</v>
      </c>
      <c r="H36" s="37">
        <v>1.04</v>
      </c>
      <c r="I36" s="37">
        <v>2.31</v>
      </c>
      <c r="J36" s="38">
        <v>2.46</v>
      </c>
      <c r="K36" s="22"/>
      <c r="L36" s="22"/>
      <c r="M36" s="22"/>
      <c r="N36" s="22"/>
      <c r="O36" s="22"/>
      <c r="P36" s="22"/>
    </row>
    <row r="37" spans="1:16" ht="39" customHeight="1" x14ac:dyDescent="0.15">
      <c r="A37" s="22"/>
      <c r="B37" s="35"/>
      <c r="C37" s="1147" t="s">
        <v>527</v>
      </c>
      <c r="D37" s="1148"/>
      <c r="E37" s="1149"/>
      <c r="F37" s="36">
        <v>0.52</v>
      </c>
      <c r="G37" s="37">
        <v>0.98</v>
      </c>
      <c r="H37" s="37">
        <v>0.61</v>
      </c>
      <c r="I37" s="37">
        <v>0.75</v>
      </c>
      <c r="J37" s="38">
        <v>0.93</v>
      </c>
      <c r="K37" s="22"/>
      <c r="L37" s="22"/>
      <c r="M37" s="22"/>
      <c r="N37" s="22"/>
      <c r="O37" s="22"/>
      <c r="P37" s="22"/>
    </row>
    <row r="38" spans="1:16" ht="39" customHeight="1" x14ac:dyDescent="0.15">
      <c r="A38" s="22"/>
      <c r="B38" s="35"/>
      <c r="C38" s="1147" t="s">
        <v>528</v>
      </c>
      <c r="D38" s="1148"/>
      <c r="E38" s="1149"/>
      <c r="F38" s="36">
        <v>0.44</v>
      </c>
      <c r="G38" s="37">
        <v>0.12</v>
      </c>
      <c r="H38" s="37">
        <v>0.05</v>
      </c>
      <c r="I38" s="37">
        <v>0.11</v>
      </c>
      <c r="J38" s="38">
        <v>0.3</v>
      </c>
      <c r="K38" s="22"/>
      <c r="L38" s="22"/>
      <c r="M38" s="22"/>
      <c r="N38" s="22"/>
      <c r="O38" s="22"/>
      <c r="P38" s="22"/>
    </row>
    <row r="39" spans="1:16" ht="39" customHeight="1" x14ac:dyDescent="0.15">
      <c r="A39" s="22"/>
      <c r="B39" s="35"/>
      <c r="C39" s="1147" t="s">
        <v>529</v>
      </c>
      <c r="D39" s="1148"/>
      <c r="E39" s="1149"/>
      <c r="F39" s="36" t="s">
        <v>480</v>
      </c>
      <c r="G39" s="37" t="s">
        <v>480</v>
      </c>
      <c r="H39" s="37">
        <v>0.14000000000000001</v>
      </c>
      <c r="I39" s="37">
        <v>0.17</v>
      </c>
      <c r="J39" s="38">
        <v>7.0000000000000007E-2</v>
      </c>
      <c r="K39" s="22"/>
      <c r="L39" s="22"/>
      <c r="M39" s="22"/>
      <c r="N39" s="22"/>
      <c r="O39" s="22"/>
      <c r="P39" s="22"/>
    </row>
    <row r="40" spans="1:16" ht="39" customHeight="1" x14ac:dyDescent="0.15">
      <c r="A40" s="22"/>
      <c r="B40" s="35"/>
      <c r="C40" s="1147" t="s">
        <v>530</v>
      </c>
      <c r="D40" s="1148"/>
      <c r="E40" s="1149"/>
      <c r="F40" s="36">
        <v>0.34</v>
      </c>
      <c r="G40" s="37">
        <v>0.64</v>
      </c>
      <c r="H40" s="37">
        <v>0.23</v>
      </c>
      <c r="I40" s="37">
        <v>0.02</v>
      </c>
      <c r="J40" s="38">
        <v>0.03</v>
      </c>
      <c r="K40" s="22"/>
      <c r="L40" s="22"/>
      <c r="M40" s="22"/>
      <c r="N40" s="22"/>
      <c r="O40" s="22"/>
      <c r="P40" s="22"/>
    </row>
    <row r="41" spans="1:16" ht="39" customHeight="1" x14ac:dyDescent="0.15">
      <c r="A41" s="22"/>
      <c r="B41" s="35"/>
      <c r="C41" s="1147" t="s">
        <v>531</v>
      </c>
      <c r="D41" s="1148"/>
      <c r="E41" s="1149"/>
      <c r="F41" s="36">
        <v>0.03</v>
      </c>
      <c r="G41" s="37">
        <v>0.03</v>
      </c>
      <c r="H41" s="37">
        <v>0.03</v>
      </c>
      <c r="I41" s="37">
        <v>0.03</v>
      </c>
      <c r="J41" s="38">
        <v>0.03</v>
      </c>
      <c r="K41" s="22"/>
      <c r="L41" s="22"/>
      <c r="M41" s="22"/>
      <c r="N41" s="22"/>
      <c r="O41" s="22"/>
      <c r="P41" s="22"/>
    </row>
    <row r="42" spans="1:16" ht="39" customHeight="1" x14ac:dyDescent="0.15">
      <c r="A42" s="22"/>
      <c r="B42" s="39"/>
      <c r="C42" s="1147" t="s">
        <v>532</v>
      </c>
      <c r="D42" s="1148"/>
      <c r="E42" s="1149"/>
      <c r="F42" s="36" t="s">
        <v>480</v>
      </c>
      <c r="G42" s="37" t="s">
        <v>480</v>
      </c>
      <c r="H42" s="37" t="s">
        <v>480</v>
      </c>
      <c r="I42" s="37" t="s">
        <v>480</v>
      </c>
      <c r="J42" s="38" t="s">
        <v>480</v>
      </c>
      <c r="K42" s="22"/>
      <c r="L42" s="22"/>
      <c r="M42" s="22"/>
      <c r="N42" s="22"/>
      <c r="O42" s="22"/>
      <c r="P42" s="22"/>
    </row>
    <row r="43" spans="1:16" ht="39" customHeight="1" thickBot="1" x14ac:dyDescent="0.2">
      <c r="A43" s="22"/>
      <c r="B43" s="40"/>
      <c r="C43" s="1150" t="s">
        <v>533</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687</v>
      </c>
      <c r="L45" s="60">
        <v>612</v>
      </c>
      <c r="M45" s="60">
        <v>540</v>
      </c>
      <c r="N45" s="60">
        <v>475</v>
      </c>
      <c r="O45" s="61">
        <v>429</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480</v>
      </c>
      <c r="L46" s="64" t="s">
        <v>480</v>
      </c>
      <c r="M46" s="64" t="s">
        <v>480</v>
      </c>
      <c r="N46" s="64" t="s">
        <v>480</v>
      </c>
      <c r="O46" s="65" t="s">
        <v>480</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480</v>
      </c>
      <c r="L47" s="64" t="s">
        <v>480</v>
      </c>
      <c r="M47" s="64" t="s">
        <v>480</v>
      </c>
      <c r="N47" s="64" t="s">
        <v>480</v>
      </c>
      <c r="O47" s="65" t="s">
        <v>480</v>
      </c>
      <c r="P47" s="48"/>
      <c r="Q47" s="48"/>
      <c r="R47" s="48"/>
      <c r="S47" s="48"/>
      <c r="T47" s="48"/>
      <c r="U47" s="48"/>
    </row>
    <row r="48" spans="1:21" ht="30.75" customHeight="1" x14ac:dyDescent="0.15">
      <c r="A48" s="48"/>
      <c r="B48" s="1165"/>
      <c r="C48" s="1166"/>
      <c r="D48" s="62"/>
      <c r="E48" s="1157" t="s">
        <v>15</v>
      </c>
      <c r="F48" s="1157"/>
      <c r="G48" s="1157"/>
      <c r="H48" s="1157"/>
      <c r="I48" s="1157"/>
      <c r="J48" s="1158"/>
      <c r="K48" s="63">
        <v>149</v>
      </c>
      <c r="L48" s="64">
        <v>152</v>
      </c>
      <c r="M48" s="64">
        <v>164</v>
      </c>
      <c r="N48" s="64">
        <v>161</v>
      </c>
      <c r="O48" s="65">
        <v>151</v>
      </c>
      <c r="P48" s="48"/>
      <c r="Q48" s="48"/>
      <c r="R48" s="48"/>
      <c r="S48" s="48"/>
      <c r="T48" s="48"/>
      <c r="U48" s="48"/>
    </row>
    <row r="49" spans="1:21" ht="30.75" customHeight="1" x14ac:dyDescent="0.15">
      <c r="A49" s="48"/>
      <c r="B49" s="1165"/>
      <c r="C49" s="1166"/>
      <c r="D49" s="62"/>
      <c r="E49" s="1157" t="s">
        <v>16</v>
      </c>
      <c r="F49" s="1157"/>
      <c r="G49" s="1157"/>
      <c r="H49" s="1157"/>
      <c r="I49" s="1157"/>
      <c r="J49" s="1158"/>
      <c r="K49" s="63">
        <v>54</v>
      </c>
      <c r="L49" s="64">
        <v>50</v>
      </c>
      <c r="M49" s="64">
        <v>42</v>
      </c>
      <c r="N49" s="64">
        <v>33</v>
      </c>
      <c r="O49" s="65">
        <v>27</v>
      </c>
      <c r="P49" s="48"/>
      <c r="Q49" s="48"/>
      <c r="R49" s="48"/>
      <c r="S49" s="48"/>
      <c r="T49" s="48"/>
      <c r="U49" s="48"/>
    </row>
    <row r="50" spans="1:21" ht="30.75" customHeight="1" x14ac:dyDescent="0.15">
      <c r="A50" s="48"/>
      <c r="B50" s="1165"/>
      <c r="C50" s="1166"/>
      <c r="D50" s="62"/>
      <c r="E50" s="1157" t="s">
        <v>17</v>
      </c>
      <c r="F50" s="1157"/>
      <c r="G50" s="1157"/>
      <c r="H50" s="1157"/>
      <c r="I50" s="1157"/>
      <c r="J50" s="1158"/>
      <c r="K50" s="63">
        <v>5</v>
      </c>
      <c r="L50" s="64">
        <v>5</v>
      </c>
      <c r="M50" s="64">
        <v>5</v>
      </c>
      <c r="N50" s="64">
        <v>34</v>
      </c>
      <c r="O50" s="65">
        <v>4</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480</v>
      </c>
      <c r="L51" s="64">
        <v>0</v>
      </c>
      <c r="M51" s="64" t="s">
        <v>480</v>
      </c>
      <c r="N51" s="64">
        <v>0</v>
      </c>
      <c r="O51" s="65" t="s">
        <v>480</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699</v>
      </c>
      <c r="L52" s="64">
        <v>681</v>
      </c>
      <c r="M52" s="64">
        <v>648</v>
      </c>
      <c r="N52" s="64">
        <v>600</v>
      </c>
      <c r="O52" s="65">
        <v>551</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196</v>
      </c>
      <c r="L53" s="69">
        <v>138</v>
      </c>
      <c r="M53" s="69">
        <v>103</v>
      </c>
      <c r="N53" s="69">
        <v>103</v>
      </c>
      <c r="O53" s="70">
        <v>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3" t="s">
        <v>24</v>
      </c>
      <c r="C41" s="1184"/>
      <c r="D41" s="81"/>
      <c r="E41" s="1185" t="s">
        <v>25</v>
      </c>
      <c r="F41" s="1185"/>
      <c r="G41" s="1185"/>
      <c r="H41" s="1186"/>
      <c r="I41" s="82">
        <v>4089</v>
      </c>
      <c r="J41" s="83">
        <v>3638</v>
      </c>
      <c r="K41" s="83">
        <v>3364</v>
      </c>
      <c r="L41" s="83">
        <v>3065</v>
      </c>
      <c r="M41" s="84">
        <v>2967</v>
      </c>
    </row>
    <row r="42" spans="2:13" ht="27.75" customHeight="1" x14ac:dyDescent="0.15">
      <c r="B42" s="1173"/>
      <c r="C42" s="1174"/>
      <c r="D42" s="85"/>
      <c r="E42" s="1177" t="s">
        <v>26</v>
      </c>
      <c r="F42" s="1177"/>
      <c r="G42" s="1177"/>
      <c r="H42" s="1178"/>
      <c r="I42" s="86">
        <v>5</v>
      </c>
      <c r="J42" s="87">
        <v>8</v>
      </c>
      <c r="K42" s="87">
        <v>8</v>
      </c>
      <c r="L42" s="87">
        <v>5</v>
      </c>
      <c r="M42" s="88">
        <v>4</v>
      </c>
    </row>
    <row r="43" spans="2:13" ht="27.75" customHeight="1" x14ac:dyDescent="0.15">
      <c r="B43" s="1173"/>
      <c r="C43" s="1174"/>
      <c r="D43" s="85"/>
      <c r="E43" s="1177" t="s">
        <v>27</v>
      </c>
      <c r="F43" s="1177"/>
      <c r="G43" s="1177"/>
      <c r="H43" s="1178"/>
      <c r="I43" s="86">
        <v>1375</v>
      </c>
      <c r="J43" s="87">
        <v>1259</v>
      </c>
      <c r="K43" s="87">
        <v>1172</v>
      </c>
      <c r="L43" s="87">
        <v>1094</v>
      </c>
      <c r="M43" s="88">
        <v>1002</v>
      </c>
    </row>
    <row r="44" spans="2:13" ht="27.75" customHeight="1" x14ac:dyDescent="0.15">
      <c r="B44" s="1173"/>
      <c r="C44" s="1174"/>
      <c r="D44" s="85"/>
      <c r="E44" s="1177" t="s">
        <v>28</v>
      </c>
      <c r="F44" s="1177"/>
      <c r="G44" s="1177"/>
      <c r="H44" s="1178"/>
      <c r="I44" s="86">
        <v>180</v>
      </c>
      <c r="J44" s="87">
        <v>160</v>
      </c>
      <c r="K44" s="87">
        <v>129</v>
      </c>
      <c r="L44" s="87">
        <v>98</v>
      </c>
      <c r="M44" s="88">
        <v>74</v>
      </c>
    </row>
    <row r="45" spans="2:13" ht="27.75" customHeight="1" x14ac:dyDescent="0.15">
      <c r="B45" s="1173"/>
      <c r="C45" s="1174"/>
      <c r="D45" s="85"/>
      <c r="E45" s="1177" t="s">
        <v>29</v>
      </c>
      <c r="F45" s="1177"/>
      <c r="G45" s="1177"/>
      <c r="H45" s="1178"/>
      <c r="I45" s="86">
        <v>943</v>
      </c>
      <c r="J45" s="87">
        <v>947</v>
      </c>
      <c r="K45" s="87">
        <v>891</v>
      </c>
      <c r="L45" s="87">
        <v>912</v>
      </c>
      <c r="M45" s="88">
        <v>858</v>
      </c>
    </row>
    <row r="46" spans="2:13" ht="27.75" customHeight="1" x14ac:dyDescent="0.15">
      <c r="B46" s="1173"/>
      <c r="C46" s="1174"/>
      <c r="D46" s="85"/>
      <c r="E46" s="1177" t="s">
        <v>30</v>
      </c>
      <c r="F46" s="1177"/>
      <c r="G46" s="1177"/>
      <c r="H46" s="1178"/>
      <c r="I46" s="86">
        <v>33</v>
      </c>
      <c r="J46" s="87">
        <v>30</v>
      </c>
      <c r="K46" s="87">
        <v>27</v>
      </c>
      <c r="L46" s="87">
        <v>23</v>
      </c>
      <c r="M46" s="88">
        <v>20</v>
      </c>
    </row>
    <row r="47" spans="2:13" ht="27.75" customHeight="1" x14ac:dyDescent="0.15">
      <c r="B47" s="1173"/>
      <c r="C47" s="1174"/>
      <c r="D47" s="85"/>
      <c r="E47" s="1177" t="s">
        <v>31</v>
      </c>
      <c r="F47" s="1177"/>
      <c r="G47" s="1177"/>
      <c r="H47" s="1178"/>
      <c r="I47" s="86" t="s">
        <v>480</v>
      </c>
      <c r="J47" s="87" t="s">
        <v>480</v>
      </c>
      <c r="K47" s="87" t="s">
        <v>480</v>
      </c>
      <c r="L47" s="87" t="s">
        <v>480</v>
      </c>
      <c r="M47" s="88" t="s">
        <v>480</v>
      </c>
    </row>
    <row r="48" spans="2:13" ht="27.75" customHeight="1" x14ac:dyDescent="0.15">
      <c r="B48" s="1175"/>
      <c r="C48" s="1176"/>
      <c r="D48" s="85"/>
      <c r="E48" s="1177" t="s">
        <v>32</v>
      </c>
      <c r="F48" s="1177"/>
      <c r="G48" s="1177"/>
      <c r="H48" s="1178"/>
      <c r="I48" s="86" t="s">
        <v>480</v>
      </c>
      <c r="J48" s="87" t="s">
        <v>480</v>
      </c>
      <c r="K48" s="87" t="s">
        <v>480</v>
      </c>
      <c r="L48" s="87" t="s">
        <v>480</v>
      </c>
      <c r="M48" s="88" t="s">
        <v>480</v>
      </c>
    </row>
    <row r="49" spans="2:13" ht="27.75" customHeight="1" x14ac:dyDescent="0.15">
      <c r="B49" s="1171" t="s">
        <v>33</v>
      </c>
      <c r="C49" s="1172"/>
      <c r="D49" s="89"/>
      <c r="E49" s="1177" t="s">
        <v>34</v>
      </c>
      <c r="F49" s="1177"/>
      <c r="G49" s="1177"/>
      <c r="H49" s="1178"/>
      <c r="I49" s="86">
        <v>3048</v>
      </c>
      <c r="J49" s="87">
        <v>3241</v>
      </c>
      <c r="K49" s="87">
        <v>3069</v>
      </c>
      <c r="L49" s="87">
        <v>3182</v>
      </c>
      <c r="M49" s="88">
        <v>3299</v>
      </c>
    </row>
    <row r="50" spans="2:13" ht="27.75" customHeight="1" x14ac:dyDescent="0.15">
      <c r="B50" s="1173"/>
      <c r="C50" s="1174"/>
      <c r="D50" s="85"/>
      <c r="E50" s="1177" t="s">
        <v>35</v>
      </c>
      <c r="F50" s="1177"/>
      <c r="G50" s="1177"/>
      <c r="H50" s="1178"/>
      <c r="I50" s="86">
        <v>692</v>
      </c>
      <c r="J50" s="87">
        <v>636</v>
      </c>
      <c r="K50" s="87">
        <v>562</v>
      </c>
      <c r="L50" s="87">
        <v>468</v>
      </c>
      <c r="M50" s="88">
        <v>341</v>
      </c>
    </row>
    <row r="51" spans="2:13" ht="27.75" customHeight="1" x14ac:dyDescent="0.15">
      <c r="B51" s="1175"/>
      <c r="C51" s="1176"/>
      <c r="D51" s="85"/>
      <c r="E51" s="1177" t="s">
        <v>36</v>
      </c>
      <c r="F51" s="1177"/>
      <c r="G51" s="1177"/>
      <c r="H51" s="1178"/>
      <c r="I51" s="86">
        <v>4734</v>
      </c>
      <c r="J51" s="87">
        <v>4487</v>
      </c>
      <c r="K51" s="87">
        <v>4284</v>
      </c>
      <c r="L51" s="87">
        <v>3972</v>
      </c>
      <c r="M51" s="88">
        <v>3692</v>
      </c>
    </row>
    <row r="52" spans="2:13" ht="27.75" customHeight="1" thickBot="1" x14ac:dyDescent="0.2">
      <c r="B52" s="1179" t="s">
        <v>37</v>
      </c>
      <c r="C52" s="1180"/>
      <c r="D52" s="90"/>
      <c r="E52" s="1181" t="s">
        <v>38</v>
      </c>
      <c r="F52" s="1181"/>
      <c r="G52" s="1181"/>
      <c r="H52" s="1182"/>
      <c r="I52" s="91">
        <v>-1848</v>
      </c>
      <c r="J52" s="92">
        <v>-2323</v>
      </c>
      <c r="K52" s="92">
        <v>-2323</v>
      </c>
      <c r="L52" s="92">
        <v>-2426</v>
      </c>
      <c r="M52" s="93">
        <v>-2407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232736</v>
      </c>
      <c r="E3" s="116"/>
      <c r="F3" s="117">
        <v>334234</v>
      </c>
      <c r="G3" s="118"/>
      <c r="H3" s="119"/>
    </row>
    <row r="4" spans="1:8" x14ac:dyDescent="0.15">
      <c r="A4" s="120"/>
      <c r="B4" s="121"/>
      <c r="C4" s="122"/>
      <c r="D4" s="123">
        <v>97049</v>
      </c>
      <c r="E4" s="124"/>
      <c r="F4" s="125">
        <v>135366</v>
      </c>
      <c r="G4" s="126"/>
      <c r="H4" s="127"/>
    </row>
    <row r="5" spans="1:8" x14ac:dyDescent="0.15">
      <c r="A5" s="108" t="s">
        <v>513</v>
      </c>
      <c r="B5" s="113"/>
      <c r="C5" s="114"/>
      <c r="D5" s="115">
        <v>144109</v>
      </c>
      <c r="E5" s="116"/>
      <c r="F5" s="117">
        <v>216155</v>
      </c>
      <c r="G5" s="118"/>
      <c r="H5" s="119"/>
    </row>
    <row r="6" spans="1:8" x14ac:dyDescent="0.15">
      <c r="A6" s="120"/>
      <c r="B6" s="121"/>
      <c r="C6" s="122"/>
      <c r="D6" s="123">
        <v>49858</v>
      </c>
      <c r="E6" s="124"/>
      <c r="F6" s="125">
        <v>108827</v>
      </c>
      <c r="G6" s="126"/>
      <c r="H6" s="127"/>
    </row>
    <row r="7" spans="1:8" x14ac:dyDescent="0.15">
      <c r="A7" s="108" t="s">
        <v>514</v>
      </c>
      <c r="B7" s="113"/>
      <c r="C7" s="114"/>
      <c r="D7" s="115">
        <v>412600</v>
      </c>
      <c r="E7" s="116"/>
      <c r="F7" s="117">
        <v>228305</v>
      </c>
      <c r="G7" s="118"/>
      <c r="H7" s="119"/>
    </row>
    <row r="8" spans="1:8" x14ac:dyDescent="0.15">
      <c r="A8" s="120"/>
      <c r="B8" s="121"/>
      <c r="C8" s="122"/>
      <c r="D8" s="123">
        <v>69570</v>
      </c>
      <c r="E8" s="124"/>
      <c r="F8" s="125">
        <v>86611</v>
      </c>
      <c r="G8" s="126"/>
      <c r="H8" s="127"/>
    </row>
    <row r="9" spans="1:8" x14ac:dyDescent="0.15">
      <c r="A9" s="108" t="s">
        <v>515</v>
      </c>
      <c r="B9" s="113"/>
      <c r="C9" s="114"/>
      <c r="D9" s="115">
        <v>443499</v>
      </c>
      <c r="E9" s="116"/>
      <c r="F9" s="117">
        <v>316331</v>
      </c>
      <c r="G9" s="118"/>
      <c r="H9" s="119"/>
    </row>
    <row r="10" spans="1:8" x14ac:dyDescent="0.15">
      <c r="A10" s="120"/>
      <c r="B10" s="121"/>
      <c r="C10" s="122"/>
      <c r="D10" s="123">
        <v>78760</v>
      </c>
      <c r="E10" s="124"/>
      <c r="F10" s="125">
        <v>106387</v>
      </c>
      <c r="G10" s="126"/>
      <c r="H10" s="127"/>
    </row>
    <row r="11" spans="1:8" x14ac:dyDescent="0.15">
      <c r="A11" s="108" t="s">
        <v>516</v>
      </c>
      <c r="B11" s="113"/>
      <c r="C11" s="114"/>
      <c r="D11" s="115">
        <v>116165</v>
      </c>
      <c r="E11" s="116"/>
      <c r="F11" s="117">
        <v>333013</v>
      </c>
      <c r="G11" s="118"/>
      <c r="H11" s="119"/>
    </row>
    <row r="12" spans="1:8" x14ac:dyDescent="0.15">
      <c r="A12" s="120"/>
      <c r="B12" s="121"/>
      <c r="C12" s="128"/>
      <c r="D12" s="123">
        <v>97776</v>
      </c>
      <c r="E12" s="124"/>
      <c r="F12" s="125">
        <v>126732</v>
      </c>
      <c r="G12" s="126"/>
      <c r="H12" s="127"/>
    </row>
    <row r="13" spans="1:8" x14ac:dyDescent="0.15">
      <c r="A13" s="108"/>
      <c r="B13" s="113"/>
      <c r="C13" s="129"/>
      <c r="D13" s="130">
        <v>269822</v>
      </c>
      <c r="E13" s="131"/>
      <c r="F13" s="132">
        <v>285608</v>
      </c>
      <c r="G13" s="133"/>
      <c r="H13" s="119"/>
    </row>
    <row r="14" spans="1:8" x14ac:dyDescent="0.15">
      <c r="A14" s="120"/>
      <c r="B14" s="121"/>
      <c r="C14" s="122"/>
      <c r="D14" s="123">
        <v>78603</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2.67</v>
      </c>
      <c r="C19" s="134">
        <f>ROUND(VALUE(SUBSTITUTE(実質収支比率等に係る経年分析!G$48,"▲","-")),2)</f>
        <v>3.06</v>
      </c>
      <c r="D19" s="134">
        <f>ROUND(VALUE(SUBSTITUTE(実質収支比率等に係る経年分析!H$48,"▲","-")),2)</f>
        <v>4.82</v>
      </c>
      <c r="E19" s="134">
        <f>ROUND(VALUE(SUBSTITUTE(実質収支比率等に係る経年分析!I$48,"▲","-")),2)</f>
        <v>5.12</v>
      </c>
      <c r="F19" s="134">
        <f>ROUND(VALUE(SUBSTITUTE(実質収支比率等に係る経年分析!J$48,"▲","-")),2)</f>
        <v>5.73</v>
      </c>
    </row>
    <row r="20" spans="1:11" x14ac:dyDescent="0.15">
      <c r="A20" s="134" t="s">
        <v>43</v>
      </c>
      <c r="B20" s="134">
        <f>ROUND(VALUE(SUBSTITUTE(実質収支比率等に係る経年分析!F$47,"▲","-")),2)</f>
        <v>13.77</v>
      </c>
      <c r="C20" s="134">
        <f>ROUND(VALUE(SUBSTITUTE(実質収支比率等に係る経年分析!G$47,"▲","-")),2)</f>
        <v>12.21</v>
      </c>
      <c r="D20" s="134">
        <f>ROUND(VALUE(SUBSTITUTE(実質収支比率等に係る経年分析!H$47,"▲","-")),2)</f>
        <v>11.81</v>
      </c>
      <c r="E20" s="134">
        <f>ROUND(VALUE(SUBSTITUTE(実質収支比率等に係る経年分析!I$47,"▲","-")),2)</f>
        <v>13.43</v>
      </c>
      <c r="F20" s="134">
        <f>ROUND(VALUE(SUBSTITUTE(実質収支比率等に係る経年分析!J$47,"▲","-")),2)</f>
        <v>17.84</v>
      </c>
    </row>
    <row r="21" spans="1:11" x14ac:dyDescent="0.15">
      <c r="A21" s="134" t="s">
        <v>44</v>
      </c>
      <c r="B21" s="134">
        <f>IF(ISNUMBER(VALUE(SUBSTITUTE(実質収支比率等に係る経年分析!F$49,"▲","-"))),ROUND(VALUE(SUBSTITUTE(実質収支比率等に係る経年分析!F$49,"▲","-")),2),NA())</f>
        <v>10.37</v>
      </c>
      <c r="C21" s="134">
        <f>IF(ISNUMBER(VALUE(SUBSTITUTE(実質収支比率等に係る経年分析!G$49,"▲","-"))),ROUND(VALUE(SUBSTITUTE(実質収支比率等に係る経年分析!G$49,"▲","-")),2),NA())</f>
        <v>6.78</v>
      </c>
      <c r="D21" s="134">
        <f>IF(ISNUMBER(VALUE(SUBSTITUTE(実質収支比率等に係る経年分析!H$49,"▲","-"))),ROUND(VALUE(SUBSTITUTE(実質収支比率等に係る経年分析!H$49,"▲","-")),2),NA())</f>
        <v>8.3800000000000008</v>
      </c>
      <c r="E21" s="134">
        <f>IF(ISNUMBER(VALUE(SUBSTITUTE(実質収支比率等に係る経年分析!I$49,"▲","-"))),ROUND(VALUE(SUBSTITUTE(実質収支比率等に係る経年分析!I$49,"▲","-")),2),NA())</f>
        <v>5.27</v>
      </c>
      <c r="F21" s="134">
        <f>IF(ISNUMBER(VALUE(SUBSTITUTE(実質収支比率等に係る経年分析!J$49,"▲","-"))),ROUND(VALUE(SUBSTITUTE(実質収支比率等に係る経年分析!J$49,"▲","-")),2),NA())</f>
        <v>7.94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特別養護老人ホーム特別会計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高齢者グループホーム特別会計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養護老人ホーム特別会計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2.46</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699</v>
      </c>
      <c r="E42" s="136"/>
      <c r="F42" s="136"/>
      <c r="G42" s="136">
        <f>'実質公債費比率（分子）の構造'!L$52</f>
        <v>681</v>
      </c>
      <c r="H42" s="136"/>
      <c r="I42" s="136"/>
      <c r="J42" s="136">
        <f>'実質公債費比率（分子）の構造'!M$52</f>
        <v>648</v>
      </c>
      <c r="K42" s="136"/>
      <c r="L42" s="136"/>
      <c r="M42" s="136">
        <f>'実質公債費比率（分子）の構造'!N$52</f>
        <v>600</v>
      </c>
      <c r="N42" s="136"/>
      <c r="O42" s="136"/>
      <c r="P42" s="136">
        <f>'実質公債費比率（分子）の構造'!O$52</f>
        <v>551</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34</v>
      </c>
      <c r="L44" s="136"/>
      <c r="M44" s="136"/>
      <c r="N44" s="136">
        <f>'実質公債費比率（分子）の構造'!O$50</f>
        <v>4</v>
      </c>
      <c r="O44" s="136"/>
      <c r="P44" s="136"/>
    </row>
    <row r="45" spans="1:16" x14ac:dyDescent="0.15">
      <c r="A45" s="136" t="s">
        <v>54</v>
      </c>
      <c r="B45" s="136">
        <f>'実質公債費比率（分子）の構造'!K$49</f>
        <v>54</v>
      </c>
      <c r="C45" s="136"/>
      <c r="D45" s="136"/>
      <c r="E45" s="136">
        <f>'実質公債費比率（分子）の構造'!L$49</f>
        <v>50</v>
      </c>
      <c r="F45" s="136"/>
      <c r="G45" s="136"/>
      <c r="H45" s="136">
        <f>'実質公債費比率（分子）の構造'!M$49</f>
        <v>42</v>
      </c>
      <c r="I45" s="136"/>
      <c r="J45" s="136"/>
      <c r="K45" s="136">
        <f>'実質公債費比率（分子）の構造'!N$49</f>
        <v>33</v>
      </c>
      <c r="L45" s="136"/>
      <c r="M45" s="136"/>
      <c r="N45" s="136">
        <f>'実質公債費比率（分子）の構造'!O$49</f>
        <v>27</v>
      </c>
      <c r="O45" s="136"/>
      <c r="P45" s="136"/>
    </row>
    <row r="46" spans="1:16" x14ac:dyDescent="0.15">
      <c r="A46" s="136" t="s">
        <v>55</v>
      </c>
      <c r="B46" s="136">
        <f>'実質公債費比率（分子）の構造'!K$48</f>
        <v>149</v>
      </c>
      <c r="C46" s="136"/>
      <c r="D46" s="136"/>
      <c r="E46" s="136">
        <f>'実質公債費比率（分子）の構造'!L$48</f>
        <v>152</v>
      </c>
      <c r="F46" s="136"/>
      <c r="G46" s="136"/>
      <c r="H46" s="136">
        <f>'実質公債費比率（分子）の構造'!M$48</f>
        <v>164</v>
      </c>
      <c r="I46" s="136"/>
      <c r="J46" s="136"/>
      <c r="K46" s="136">
        <f>'実質公債費比率（分子）の構造'!N$48</f>
        <v>161</v>
      </c>
      <c r="L46" s="136"/>
      <c r="M46" s="136"/>
      <c r="N46" s="136">
        <f>'実質公債費比率（分子）の構造'!O$48</f>
        <v>151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687</v>
      </c>
      <c r="C49" s="136"/>
      <c r="D49" s="136"/>
      <c r="E49" s="136">
        <f>'実質公債費比率（分子）の構造'!L$45</f>
        <v>612</v>
      </c>
      <c r="F49" s="136"/>
      <c r="G49" s="136"/>
      <c r="H49" s="136">
        <f>'実質公債費比率（分子）の構造'!M$45</f>
        <v>540</v>
      </c>
      <c r="I49" s="136"/>
      <c r="J49" s="136"/>
      <c r="K49" s="136">
        <f>'実質公債費比率（分子）の構造'!N$45</f>
        <v>475</v>
      </c>
      <c r="L49" s="136"/>
      <c r="M49" s="136"/>
      <c r="N49" s="136">
        <f>'実質公債費比率（分子）の構造'!O$45</f>
        <v>429</v>
      </c>
      <c r="O49" s="136"/>
      <c r="P49" s="136"/>
    </row>
    <row r="50" spans="1:16" x14ac:dyDescent="0.15">
      <c r="A50" s="136" t="s">
        <v>59</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138</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60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4734</v>
      </c>
      <c r="E56" s="135"/>
      <c r="F56" s="135"/>
      <c r="G56" s="135">
        <f>'将来負担比率（分子）の構造'!J$51</f>
        <v>4487</v>
      </c>
      <c r="H56" s="135"/>
      <c r="I56" s="135"/>
      <c r="J56" s="135">
        <f>'将来負担比率（分子）の構造'!K$51</f>
        <v>4284</v>
      </c>
      <c r="K56" s="135"/>
      <c r="L56" s="135"/>
      <c r="M56" s="135">
        <f>'将来負担比率（分子）の構造'!L$51</f>
        <v>3972</v>
      </c>
      <c r="N56" s="135"/>
      <c r="O56" s="135"/>
      <c r="P56" s="135">
        <f>'将来負担比率（分子）の構造'!M$51</f>
        <v>3692</v>
      </c>
    </row>
    <row r="57" spans="1:16" x14ac:dyDescent="0.15">
      <c r="A57" s="135" t="s">
        <v>35</v>
      </c>
      <c r="B57" s="135"/>
      <c r="C57" s="135"/>
      <c r="D57" s="135">
        <f>'将来負担比率（分子）の構造'!I$50</f>
        <v>692</v>
      </c>
      <c r="E57" s="135"/>
      <c r="F57" s="135"/>
      <c r="G57" s="135">
        <f>'将来負担比率（分子）の構造'!J$50</f>
        <v>636</v>
      </c>
      <c r="H57" s="135"/>
      <c r="I57" s="135"/>
      <c r="J57" s="135">
        <f>'将来負担比率（分子）の構造'!K$50</f>
        <v>562</v>
      </c>
      <c r="K57" s="135"/>
      <c r="L57" s="135"/>
      <c r="M57" s="135">
        <f>'将来負担比率（分子）の構造'!L$50</f>
        <v>468</v>
      </c>
      <c r="N57" s="135"/>
      <c r="O57" s="135"/>
      <c r="P57" s="135">
        <f>'将来負担比率（分子）の構造'!M$50</f>
        <v>341</v>
      </c>
    </row>
    <row r="58" spans="1:16" x14ac:dyDescent="0.15">
      <c r="A58" s="135" t="s">
        <v>34</v>
      </c>
      <c r="B58" s="135"/>
      <c r="C58" s="135"/>
      <c r="D58" s="135">
        <f>'将来負担比率（分子）の構造'!I$49</f>
        <v>3048</v>
      </c>
      <c r="E58" s="135"/>
      <c r="F58" s="135"/>
      <c r="G58" s="135">
        <f>'将来負担比率（分子）の構造'!J$49</f>
        <v>3241</v>
      </c>
      <c r="H58" s="135"/>
      <c r="I58" s="135"/>
      <c r="J58" s="135">
        <f>'将来負担比率（分子）の構造'!K$49</f>
        <v>3069</v>
      </c>
      <c r="K58" s="135"/>
      <c r="L58" s="135"/>
      <c r="M58" s="135">
        <f>'将来負担比率（分子）の構造'!L$49</f>
        <v>3182</v>
      </c>
      <c r="N58" s="135"/>
      <c r="O58" s="135"/>
      <c r="P58" s="135">
        <f>'将来負担比率（分子）の構造'!M$49</f>
        <v>3299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33</v>
      </c>
      <c r="C61" s="135"/>
      <c r="D61" s="135"/>
      <c r="E61" s="135">
        <f>'将来負担比率（分子）の構造'!J$46</f>
        <v>30</v>
      </c>
      <c r="F61" s="135"/>
      <c r="G61" s="135"/>
      <c r="H61" s="135">
        <f>'将来負担比率（分子）の構造'!K$46</f>
        <v>27</v>
      </c>
      <c r="I61" s="135"/>
      <c r="J61" s="135"/>
      <c r="K61" s="135">
        <f>'将来負担比率（分子）の構造'!L$46</f>
        <v>23</v>
      </c>
      <c r="L61" s="135"/>
      <c r="M61" s="135"/>
      <c r="N61" s="135">
        <f>'将来負担比率（分子）の構造'!M$46</f>
        <v>20</v>
      </c>
      <c r="O61" s="135"/>
      <c r="P61" s="135"/>
    </row>
    <row r="62" spans="1:16" x14ac:dyDescent="0.15">
      <c r="A62" s="135" t="s">
        <v>29</v>
      </c>
      <c r="B62" s="135">
        <f>'将来負担比率（分子）の構造'!I$45</f>
        <v>943</v>
      </c>
      <c r="C62" s="135"/>
      <c r="D62" s="135"/>
      <c r="E62" s="135">
        <f>'将来負担比率（分子）の構造'!J$45</f>
        <v>947</v>
      </c>
      <c r="F62" s="135"/>
      <c r="G62" s="135"/>
      <c r="H62" s="135">
        <f>'将来負担比率（分子）の構造'!K$45</f>
        <v>891</v>
      </c>
      <c r="I62" s="135"/>
      <c r="J62" s="135"/>
      <c r="K62" s="135">
        <f>'将来負担比率（分子）の構造'!L$45</f>
        <v>912</v>
      </c>
      <c r="L62" s="135"/>
      <c r="M62" s="135"/>
      <c r="N62" s="135">
        <f>'将来負担比率（分子）の構造'!M$45</f>
        <v>858</v>
      </c>
      <c r="O62" s="135"/>
      <c r="P62" s="135"/>
    </row>
    <row r="63" spans="1:16" x14ac:dyDescent="0.15">
      <c r="A63" s="135" t="s">
        <v>28</v>
      </c>
      <c r="B63" s="135">
        <f>'将来負担比率（分子）の構造'!I$44</f>
        <v>180</v>
      </c>
      <c r="C63" s="135"/>
      <c r="D63" s="135"/>
      <c r="E63" s="135">
        <f>'将来負担比率（分子）の構造'!J$44</f>
        <v>160</v>
      </c>
      <c r="F63" s="135"/>
      <c r="G63" s="135"/>
      <c r="H63" s="135">
        <f>'将来負担比率（分子）の構造'!K$44</f>
        <v>129</v>
      </c>
      <c r="I63" s="135"/>
      <c r="J63" s="135"/>
      <c r="K63" s="135">
        <f>'将来負担比率（分子）の構造'!L$44</f>
        <v>98</v>
      </c>
      <c r="L63" s="135"/>
      <c r="M63" s="135"/>
      <c r="N63" s="135">
        <f>'将来負担比率（分子）の構造'!M$44</f>
        <v>74</v>
      </c>
      <c r="O63" s="135"/>
      <c r="P63" s="135"/>
    </row>
    <row r="64" spans="1:16" x14ac:dyDescent="0.15">
      <c r="A64" s="135" t="s">
        <v>27</v>
      </c>
      <c r="B64" s="135">
        <f>'将来負担比率（分子）の構造'!I$43</f>
        <v>1375</v>
      </c>
      <c r="C64" s="135"/>
      <c r="D64" s="135"/>
      <c r="E64" s="135">
        <f>'将来負担比率（分子）の構造'!J$43</f>
        <v>1259</v>
      </c>
      <c r="F64" s="135"/>
      <c r="G64" s="135"/>
      <c r="H64" s="135">
        <f>'将来負担比率（分子）の構造'!K$43</f>
        <v>1172</v>
      </c>
      <c r="I64" s="135"/>
      <c r="J64" s="135"/>
      <c r="K64" s="135">
        <f>'将来負担比率（分子）の構造'!L$43</f>
        <v>1094</v>
      </c>
      <c r="L64" s="135"/>
      <c r="M64" s="135"/>
      <c r="N64" s="135">
        <f>'将来負担比率（分子）の構造'!M$43</f>
        <v>1002</v>
      </c>
      <c r="O64" s="135"/>
      <c r="P64" s="135"/>
    </row>
    <row r="65" spans="1:16" x14ac:dyDescent="0.15">
      <c r="A65" s="135" t="s">
        <v>26</v>
      </c>
      <c r="B65" s="135">
        <f>'将来負担比率（分子）の構造'!I$42</f>
        <v>5</v>
      </c>
      <c r="C65" s="135"/>
      <c r="D65" s="135"/>
      <c r="E65" s="135">
        <f>'将来負担比率（分子）の構造'!J$42</f>
        <v>8</v>
      </c>
      <c r="F65" s="135"/>
      <c r="G65" s="135"/>
      <c r="H65" s="135">
        <f>'将来負担比率（分子）の構造'!K$42</f>
        <v>8</v>
      </c>
      <c r="I65" s="135"/>
      <c r="J65" s="135"/>
      <c r="K65" s="135">
        <f>'将来負担比率（分子）の構造'!L$42</f>
        <v>5</v>
      </c>
      <c r="L65" s="135"/>
      <c r="M65" s="135"/>
      <c r="N65" s="135">
        <f>'将来負担比率（分子）の構造'!M$42</f>
        <v>4</v>
      </c>
      <c r="O65" s="135"/>
      <c r="P65" s="135"/>
    </row>
    <row r="66" spans="1:16" x14ac:dyDescent="0.15">
      <c r="A66" s="135" t="s">
        <v>25</v>
      </c>
      <c r="B66" s="135">
        <f>'将来負担比率（分子）の構造'!I$41</f>
        <v>4089</v>
      </c>
      <c r="C66" s="135"/>
      <c r="D66" s="135"/>
      <c r="E66" s="135">
        <f>'将来負担比率（分子）の構造'!J$41</f>
        <v>3638</v>
      </c>
      <c r="F66" s="135"/>
      <c r="G66" s="135"/>
      <c r="H66" s="135">
        <f>'将来負担比率（分子）の構造'!K$41</f>
        <v>3364</v>
      </c>
      <c r="I66" s="135"/>
      <c r="J66" s="135"/>
      <c r="K66" s="135">
        <f>'将来負担比率（分子）の構造'!L$41</f>
        <v>3065</v>
      </c>
      <c r="L66" s="135"/>
      <c r="M66" s="135"/>
      <c r="N66" s="135">
        <f>'将来負担比率（分子）の構造'!M$41</f>
        <v>2967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suzuki-ryo01</cp:lastModifiedBy>
  <cp:lastPrinted>2016-04-14T10:12:54Z</cp:lastPrinted>
  <dcterms:created xsi:type="dcterms:W3CDTF">2016-02-15T00:23:53Z</dcterms:created>
  <dcterms:modified xsi:type="dcterms:W3CDTF">2016-04-14T10:28:33Z</dcterms:modified>
  <cp:category/>
</cp:coreProperties>
</file>