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zaisei-S\共有Lデータ\zaisei\財政係\財政担当\財政用\財政状況一覧表・財政比較分析表\R元\"/>
    </mc:Choice>
  </mc:AlternateContent>
  <bookViews>
    <workbookView xWindow="990" yWindow="-90" windowWidth="13545" windowHeight="12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U38" i="10" s="1"/>
  <c r="AM34" i="10" l="1"/>
  <c r="BW34" i="10" s="1"/>
  <c r="BW35" i="10" s="1"/>
  <c r="BW36" i="10" s="1"/>
  <c r="BW37" i="10" s="1"/>
  <c r="BW38" i="10" s="1"/>
  <c r="BW39" i="10" s="1"/>
  <c r="BW40" i="10" s="1"/>
  <c r="BE34" i="10"/>
  <c r="CO34" i="10" s="1"/>
</calcChain>
</file>

<file path=xl/sharedStrings.xml><?xml version="1.0" encoding="utf-8"?>
<sst xmlns="http://schemas.openxmlformats.org/spreadsheetml/2006/main" count="1081" uniqueCount="616">
  <si>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</si>
  <si>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</si>
  <si>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</si>
  <si>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</si>
  <si>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</si>
  <si>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</si>
  <si>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</si>
  <si>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</si>
  <si>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</si>
  <si>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</si>
  <si>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</si>
  <si>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</si>
  <si>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</si>
  <si>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</si>
  <si>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</si>
  <si>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</si>
  <si>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</si>
  <si>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</si>
  <si>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</si>
  <si>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</si>
  <si>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</si>
  <si>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</si>
  <si>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</si>
  <si>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</si>
  <si>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</si>
  <si>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</si>
  <si>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</si>
  <si>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</si>
  <si>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</si>
  <si>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</si>
  <si>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</si>
  <si>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</si>
  <si>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</si>
  <si>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</si>
  <si>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</si>
  <si>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</si>
  <si>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</si>
  <si>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</si>
  <si>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</si>
  <si>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</si>
  <si>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</si>
  <si>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</si>
  <si>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</si>
  <si>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</si>
  <si>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</si>
  <si>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</si>
  <si>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</si>
  <si>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</si>
  <si>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</si>
  <si>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</si>
  <si>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</si>
  <si>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</si>
  <si>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</si>
  <si>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</si>
  <si>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</si>
  <si>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</si>
  <si>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</si>
  <si>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</si>
  <si>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</si>
  <si>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</si>
  <si>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</si>
  <si>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</si>
  <si>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</si>
  <si>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</si>
  <si>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</si>
  <si>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</si>
  <si>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</si>
  <si>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</si>
  <si>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</si>
  <si>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</si>
  <si>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</si>
  <si>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</si>
  <si>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</si>
  <si>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</si>
  <si>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</si>
  <si>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</si>
  <si>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</si>
  <si>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</si>
  <si>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</si>
  <si>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</si>
  <si>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</si>
  <si>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</si>
  <si>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</si>
  <si>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</si>
  <si>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</si>
  <si>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</si>
  <si>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</si>
  <si>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</si>
  <si>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</si>
  <si>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</si>
  <si>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</si>
  <si>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</si>
  <si>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</si>
  <si>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</si>
  <si>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</si>
  <si>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</si>
  <si>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</si>
  <si>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</si>
  <si>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</si>
  <si>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</si>
  <si>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</si>
  <si>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</si>
  <si>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</si>
  <si>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</si>
  <si>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</si>
  <si>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</si>
  <si>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</si>
  <si>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</si>
  <si>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</si>
  <si>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</si>
  <si>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</si>
  <si>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</si>
  <si>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</si>
  <si>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</si>
  <si>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</si>
  <si>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</si>
  <si>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</si>
  <si>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</si>
  <si>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</si>
  <si>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</si>
  <si>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</si>
  <si>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</si>
  <si>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</si>
  <si>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</si>
  <si>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</si>
  <si>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</si>
  <si>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</si>
  <si>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</si>
  <si>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</si>
  <si>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</si>
  <si>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</si>
  <si>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</si>
  <si>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</si>
  <si>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</si>
  <si>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</si>
  <si>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</si>
  <si>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</si>
  <si>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</si>
  <si>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</si>
  <si>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</si>
  <si>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</si>
  <si>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</si>
  <si>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</si>
  <si>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</si>
  <si>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</si>
  <si>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</si>
  <si>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</si>
  <si>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</si>
  <si>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</si>
  <si>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</si>
  <si>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</si>
  <si>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</si>
  <si>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</si>
  <si>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</si>
  <si>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</si>
  <si>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</si>
  <si>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</si>
  <si>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</si>
  <si>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</si>
  <si>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</si>
  <si>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</si>
  <si>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</si>
  <si>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</si>
  <si>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</si>
  <si>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</si>
  <si>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</si>
  <si>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</si>
  <si>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</si>
  <si>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</si>
  <si>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</si>
  <si>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</si>
  <si>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</si>
  <si>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</si>
  <si>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</si>
  <si>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</si>
  <si>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</si>
  <si>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</si>
  <si>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</si>
  <si>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</si>
  <si>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</si>
  <si>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</si>
  <si>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</si>
  <si>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</si>
  <si>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</si>
  <si>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</si>
  <si>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</si>
  <si>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</si>
  <si>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</si>
  <si>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</si>
  <si>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</si>
  <si>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</si>
  <si>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</si>
  <si>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</si>
  <si>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</si>
  <si>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</si>
  <si>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</si>
  <si>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</si>
  <si>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</si>
  <si>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</si>
  <si>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</si>
  <si>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</si>
  <si>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</si>
  <si>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</si>
  <si>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</si>
  <si>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</si>
  <si>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</si>
  <si>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</si>
  <si>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</si>
  <si>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</si>
  <si>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</si>
  <si>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</si>
  <si>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</si>
  <si>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</si>
  <si>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</si>
  <si>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</si>
  <si>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</si>
  <si>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</si>
  <si>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北海道沼田町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</si>
  <si>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</si>
  <si>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</si>
  <si>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</si>
  <si>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</si>
  <si>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</si>
  <si>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</si>
  <si>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</si>
  <si>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</si>
  <si>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</si>
  <si>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</si>
  <si>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</si>
  <si>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</si>
  <si>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</si>
  <si>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</si>
  <si>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</si>
  <si>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</si>
  <si>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</si>
  <si>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</si>
  <si>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</si>
  <si>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</si>
  <si>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</si>
  <si>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</si>
  <si>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</si>
  <si>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</si>
  <si>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</si>
  <si>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</si>
  <si>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</si>
  <si>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</si>
  <si>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</si>
  <si>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</si>
  <si>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</si>
  <si>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</si>
  <si>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</si>
  <si>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</si>
  <si>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</si>
  <si>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</si>
  <si>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</si>
  <si>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</si>
  <si>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</si>
  <si>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</si>
  <si>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</si>
  <si>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</si>
  <si>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</si>
  <si>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</si>
  <si>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</si>
  <si>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</si>
  <si>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</si>
  <si>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</si>
  <si>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</si>
  <si>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</si>
  <si>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</si>
  <si>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</si>
  <si>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</si>
  <si>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</si>
  <si>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</si>
  <si>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</si>
  <si>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</si>
  <si>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</si>
  <si>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</si>
  <si>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</si>
  <si>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</si>
  <si>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</si>
  <si>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</si>
  <si>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</si>
  <si>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</si>
  <si>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</si>
  <si>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</si>
  <si>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</si>
  <si>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</si>
  <si>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</si>
  <si>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</si>
  <si>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</si>
  <si>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</si>
  <si>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</si>
  <si>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</si>
  <si>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</si>
  <si>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</si>
  <si>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</si>
  <si>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</si>
  <si>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</si>
  <si>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</si>
  <si>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</si>
  <si>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</si>
  <si>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</si>
  <si>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</si>
  <si>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</si>
  <si>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</si>
  <si>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</si>
  <si>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</si>
  <si>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</si>
  <si>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</si>
  <si>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</si>
  <si>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</si>
  <si>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</si>
  <si>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</si>
  <si>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</si>
  <si>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</si>
  <si>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</si>
  <si>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</si>
  <si>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</si>
  <si>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</si>
  <si>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</si>
  <si>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</si>
  <si>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</si>
  <si>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</si>
  <si>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</si>
  <si>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</si>
  <si>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</si>
  <si>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</si>
  <si>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</si>
  <si>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</si>
  <si>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</si>
  <si>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</si>
  <si>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</si>
  <si>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</si>
  <si>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</si>
  <si>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</si>
  <si>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</si>
  <si>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</si>
  <si>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</si>
  <si>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</si>
  <si>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</si>
  <si>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</si>
  <si>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</si>
  <si>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</si>
  <si>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</si>
  <si>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</si>
  <si>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</si>
  <si>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</si>
  <si>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</si>
  <si>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</si>
  <si>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</si>
  <si>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</si>
  <si>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</si>
  <si>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</si>
  <si>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</si>
  <si>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</si>
  <si>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</si>
  <si>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</si>
  <si>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</si>
  <si>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</si>
  <si>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</si>
  <si>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</si>
  <si>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</si>
  <si>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</si>
  <si>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</si>
  <si>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</si>
  <si>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</si>
  <si>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</si>
  <si>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</si>
  <si>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</si>
  <si>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</si>
  <si>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</si>
  <si>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北海道沼田町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</si>
  <si>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</si>
  <si>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</si>
  <si>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</si>
  <si>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</si>
  <si>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</si>
  <si>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</si>
  <si>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</si>
  <si>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</si>
  <si>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</si>
  <si>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</si>
  <si>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</si>
  <si>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</si>
  <si>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</si>
  <si>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</si>
  <si>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</si>
  <si>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</si>
  <si>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</si>
  <si>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</si>
  <si>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</si>
  <si>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</si>
  <si>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</si>
  <si>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</si>
  <si>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</si>
  <si>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</si>
  <si>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</si>
  <si>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</si>
  <si>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</si>
  <si>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</si>
  <si>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</si>
  <si>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</si>
  <si>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</si>
  <si>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</si>
  <si>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</si>
  <si>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</si>
  <si>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</si>
  <si>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</si>
  <si>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</si>
  <si>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</si>
  <si>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</si>
  <si>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</si>
  <si>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</si>
  <si>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</si>
  <si>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</si>
  <si>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</si>
  <si>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</si>
  <si>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</si>
  <si>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</si>
  <si>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</si>
  <si>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</si>
  <si>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</si>
  <si>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</si>
  <si>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</si>
  <si>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</si>
  <si>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</si>
  <si>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</si>
  <si>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</si>
  <si>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</si>
  <si>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</si>
  <si>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</si>
  <si>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</si>
  <si>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</si>
  <si>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</si>
  <si>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</si>
  <si>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</si>
  <si>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</si>
  <si>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</si>
  <si>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</si>
  <si>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</si>
  <si>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</si>
  <si>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</si>
  <si>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</si>
  <si>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</si>
  <si>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</si>
  <si>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</si>
  <si>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</si>
  <si>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</si>
  <si>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</si>
  <si>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</si>
  <si>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</si>
  <si>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</si>
  <si>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</si>
  <si>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</si>
  <si>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</si>
  <si>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</si>
  <si>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</si>
  <si>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</si>
  <si>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</si>
  <si>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</si>
  <si>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</si>
  <si>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</si>
  <si>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</si>
  <si>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</si>
  <si>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</si>
  <si>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</si>
  <si>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</si>
  <si>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</si>
  <si>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</si>
  <si>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</si>
  <si>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</si>
  <si>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</si>
  <si>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</si>
  <si>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</si>
  <si>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</si>
  <si>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</si>
  <si>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</si>
  <si>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</si>
  <si>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</si>
  <si>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</si>
  <si>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</si>
  <si>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</si>
  <si>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</si>
  <si>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</si>
  <si>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</si>
  <si>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</si>
  <si>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</si>
  <si>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</si>
  <si>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</si>
  <si>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</si>
  <si>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</si>
  <si>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</si>
  <si>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</si>
  <si>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</si>
  <si>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</si>
  <si>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</si>
  <si>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</si>
  <si>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</si>
  <si>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</si>
  <si>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</si>
  <si>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</si>
  <si>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</si>
  <si>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</si>
  <si>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</si>
  <si>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</si>
  <si>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</si>
  <si>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</si>
  <si>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</si>
  <si>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</si>
  <si>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</si>
  <si>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</si>
  <si>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</si>
  <si>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</si>
  <si>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</si>
  <si>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</si>
  <si>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</si>
  <si>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</si>
  <si>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</si>
  <si>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</si>
  <si>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</si>
  <si>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</si>
  <si>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</si>
  <si>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</si>
  <si>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</si>
  <si>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</si>
  <si>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</si>
  <si>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</si>
  <si>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</si>
  <si>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</si>
  <si>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</si>
  <si>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</si>
  <si>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</si>
  <si>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</si>
  <si>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</si>
  <si>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</si>
  <si>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</si>
  <si>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</si>
  <si>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</si>
  <si>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</si>
  <si>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</si>
  <si>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</si>
  <si>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</si>
  <si>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</si>
  <si>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</si>
  <si>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</si>
  <si>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</si>
  <si>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</si>
  <si>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</si>
  <si>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</si>
  <si>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</si>
  <si>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</si>
  <si>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</si>
  <si>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</si>
  <si>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</si>
  <si>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</si>
  <si>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</si>
  <si>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</si>
  <si>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</si>
  <si>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</si>
  <si>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</si>
  <si>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</si>
  <si>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</si>
  <si>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</si>
  <si>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上水道事業会計</t>
  </si>
  <si>
    <t>一般会計</t>
  </si>
  <si>
    <t>介護保険特別会計</t>
  </si>
  <si>
    <t>国民健康保険特別会計</t>
  </si>
  <si>
    <t>養護老人ホーム特別会計</t>
  </si>
  <si>
    <t>高齢者グループホーム特別会計</t>
  </si>
  <si>
    <t>公共下水道特別会計</t>
  </si>
  <si>
    <t>特別養護老人ホーム特別会計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</si>
  <si>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</si>
  <si>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</si>
  <si>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</si>
  <si>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</si>
  <si>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</si>
  <si>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</si>
  <si>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</si>
  <si>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</si>
  <si>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左のうち
一般会計等
繰入見込額</t>
    <phoneticPr fontId="5"/>
  </si>
  <si>
    <t>基金593</t>
    <rPh sb="0" eb="2">
      <t>キキン</t>
    </rPh>
    <phoneticPr fontId="2"/>
  </si>
  <si>
    <t>一般5</t>
    <rPh sb="0" eb="2">
      <t>イッパン</t>
    </rPh>
    <phoneticPr fontId="2"/>
  </si>
  <si>
    <t>基金30</t>
    <rPh sb="0" eb="2">
      <t>キキン</t>
    </rPh>
    <phoneticPr fontId="2"/>
  </si>
  <si>
    <t>一般2</t>
    <rPh sb="0" eb="2">
      <t>イッパン</t>
    </rPh>
    <phoneticPr fontId="2"/>
  </si>
  <si>
    <t>一般45</t>
    <rPh sb="0" eb="2">
      <t>イッパン</t>
    </rPh>
    <phoneticPr fontId="2"/>
  </si>
  <si>
    <t>一般30</t>
    <rPh sb="0" eb="2">
      <t>イッパン</t>
    </rPh>
    <phoneticPr fontId="2"/>
  </si>
  <si>
    <t>一般21</t>
    <rPh sb="0" eb="2">
      <t>イッパン</t>
    </rPh>
    <phoneticPr fontId="2"/>
  </si>
  <si>
    <t>株式会社沼田開発公社</t>
    <phoneticPr fontId="2"/>
  </si>
  <si>
    <t>-</t>
    <phoneticPr fontId="2"/>
  </si>
  <si>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</si>
  <si>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</si>
  <si>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</si>
  <si>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</si>
  <si>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</si>
  <si>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</si>
  <si>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</si>
  <si>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t>
    <phoneticPr fontId="2"/>
  </si>
  <si>
    <t>振興基金</t>
    <rPh sb="0" eb="4">
      <t>シンコウキキン</t>
    </rPh>
    <phoneticPr fontId="5"/>
  </si>
  <si>
    <t>養護老人ホーム基金</t>
    <rPh sb="0" eb="2">
      <t>ヨウゴ</t>
    </rPh>
    <rPh sb="2" eb="4">
      <t>ロウジン</t>
    </rPh>
    <rPh sb="7" eb="9">
      <t>キキン</t>
    </rPh>
    <phoneticPr fontId="5"/>
  </si>
  <si>
    <t>地域医療確保安定化基金</t>
    <rPh sb="0" eb="2">
      <t>チイキ</t>
    </rPh>
    <rPh sb="2" eb="4">
      <t>イリョウ</t>
    </rPh>
    <rPh sb="4" eb="6">
      <t>カクホ</t>
    </rPh>
    <rPh sb="6" eb="9">
      <t>アンテイカ</t>
    </rPh>
    <rPh sb="9" eb="11">
      <t>キキン</t>
    </rPh>
    <phoneticPr fontId="5"/>
  </si>
  <si>
    <t>ふるさとづくり基金</t>
    <rPh sb="7" eb="9">
      <t>キキン</t>
    </rPh>
    <phoneticPr fontId="5"/>
  </si>
  <si>
    <t>学校教育振興基金</t>
    <rPh sb="0" eb="4">
      <t>ガッコウキョウイク</t>
    </rPh>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</si>
  <si>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</si>
  <si>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</si>
  <si>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</si>
  <si>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将来負担比率は「－％」であり、有形固定資産減価償却率においては類似団体内平均とほぼ同水準となっている。
今後においても、経費の削減や財政調整基金を始めとする基金を適切に執行し、将来にわたり計画性のある健全な財政運営に努める。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</si>
  <si>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</si>
  <si>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</si>
  <si>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</si>
  <si>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</si>
  <si>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</si>
  <si>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</si>
  <si>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</si>
  <si>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</si>
  <si>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</si>
  <si>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起債の発行抑制や計画的な繰上償還を実施し、公債費の逓減に努めているが、平成２７年度から平成２９年度において大型建設事業に着手しており、後年度に償還額の増加が見込まれることから、今後においても公債費の適正な把握、管理を行い、経費の削減を図り、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</si>
</sst>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92CC-4641-AAFC-7C16E23BE1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236068</c:v>
                </c:pt>
                <c:pt idx="1">
                  <c:v>541432</c:v>
                </c:pt>
                <c:pt idx="2">
                  <c:v>221354</c:v>
                </c:pt>
                <c:pt idx="3">
                  <c:v>179238</c:v>
                </c:pt>
                <c:pt idx="4">
                  <c:v>296707</c:v>
                </c:pt>
              </c:numCache>
            </c:numRef>
          </c:val>
          <c:smooth val="0"/>
          <c:extLst>
            <c:ext xmlns:c16="http://schemas.microsoft.com/office/drawing/2014/chart" uri="{C3380CC4-5D6E-409C-BE32-E72D297353CC}">
              <c16:uniqueId val="{00000001-92CC-4641-AAFC-7C16E23BE1CB}"/>
            </c:ext>
          </c:extLst>
        </c:ser>
        <c:dLbls>
          <c:showLegendKey val="0"/>
          <c:showVal val="0"/>
          <c:showCatName val="0"/>
          <c:showSerName val="0"/>
          <c:showPercent val="0"/>
          <c:showBubbleSize val="0"/>
        </c:dLbls>
        <c:marker val="1"/>
        <c:smooth val="0"/>
        <c:axId val="80580992"/>
        <c:axId val="80582912"/>
      </c:lineChart>
      <c:catAx>
        <c:axId val="8058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82912"/>
        <c:crosses val="autoZero"/>
        <c:auto val="1"/>
        <c:lblAlgn val="ctr"/>
        <c:lblOffset val="100"/>
        <c:tickLblSkip val="1"/>
        <c:tickMarkSkip val="1"/>
        <c:noMultiLvlLbl val="0"/>
      </c:catAx>
      <c:valAx>
        <c:axId val="805829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8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c:v>
                </c:pt>
                <c:pt idx="1">
                  <c:v>4.66</c:v>
                </c:pt>
                <c:pt idx="2">
                  <c:v>4.78</c:v>
                </c:pt>
                <c:pt idx="3">
                  <c:v>4.6399999999999997</c:v>
                </c:pt>
                <c:pt idx="4">
                  <c:v>6.23</c:v>
                </c:pt>
              </c:numCache>
            </c:numRef>
          </c:val>
          <c:extLst>
            <c:ext xmlns:c16="http://schemas.microsoft.com/office/drawing/2014/chart" uri="{C3380CC4-5D6E-409C-BE32-E72D297353CC}">
              <c16:uniqueId val="{00000000-C87E-44E8-917F-F12814DBA3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15.23</c:v>
                </c:pt>
                <c:pt idx="1">
                  <c:v>13.71</c:v>
                </c:pt>
                <c:pt idx="2">
                  <c:v>13.55</c:v>
                </c:pt>
                <c:pt idx="3">
                  <c:v>16.07</c:v>
                </c:pt>
                <c:pt idx="4">
                  <c:v>16.25</c:v>
                </c:pt>
              </c:numCache>
            </c:numRef>
          </c:val>
          <c:extLst>
            <c:ext xmlns:c16="http://schemas.microsoft.com/office/drawing/2014/chart" uri="{C3380CC4-5D6E-409C-BE32-E72D297353CC}">
              <c16:uniqueId val="{00000001-C87E-44E8-917F-F12814DBA359}"/>
            </c:ext>
          </c:extLst>
        </c:ser>
        <c:dLbls>
          <c:showLegendKey val="0"/>
          <c:showVal val="0"/>
          <c:showCatName val="0"/>
          <c:showSerName val="0"/>
          <c:showPercent val="0"/>
          <c:showBubbleSize val="0"/>
        </c:dLbls>
        <c:gapWidth val="250"/>
        <c:overlap val="100"/>
        <c:axId val="154726784"/>
        <c:axId val="15472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7.14</c:v>
                </c:pt>
                <c:pt idx="2">
                  <c:v>4.47</c:v>
                </c:pt>
                <c:pt idx="3">
                  <c:v>6.65</c:v>
                </c:pt>
                <c:pt idx="4">
                  <c:v>5.39</c:v>
                </c:pt>
              </c:numCache>
            </c:numRef>
          </c:val>
          <c:smooth val="0"/>
          <c:extLst>
            <c:ext xmlns:c16="http://schemas.microsoft.com/office/drawing/2014/chart" uri="{C3380CC4-5D6E-409C-BE32-E72D297353CC}">
              <c16:uniqueId val="{00000002-C87E-44E8-917F-F12814DBA359}"/>
            </c:ext>
          </c:extLst>
        </c:ser>
        <c:dLbls>
          <c:showLegendKey val="0"/>
          <c:showVal val="0"/>
          <c:showCatName val="0"/>
          <c:showSerName val="0"/>
          <c:showPercent val="0"/>
          <c:showBubbleSize val="0"/>
        </c:dLbls>
        <c:marker val="1"/>
        <c:smooth val="0"/>
        <c:axId val="154726784"/>
        <c:axId val="154728704"/>
      </c:lineChart>
      <c:catAx>
        <c:axId val="15472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4728704"/>
        <c:crosses val="autoZero"/>
        <c:auto val="1"/>
        <c:lblAlgn val="ctr"/>
        <c:lblOffset val="100"/>
        <c:tickLblSkip val="1"/>
        <c:tickMarkSkip val="1"/>
        <c:noMultiLvlLbl val="0"/>
      </c:catAx>
      <c:valAx>
        <c:axId val="15472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2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49-4339-A6BB-4F23FC008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49-4339-A6BB-4F23FC0088D0}"/>
            </c:ext>
          </c:extLst>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0.56000000000000005</c:v>
                </c:pt>
                <c:pt idx="2">
                  <c:v>#N/A</c:v>
                </c:pt>
                <c:pt idx="3">
                  <c:v>0.43</c:v>
                </c:pt>
                <c:pt idx="4">
                  <c:v>#N/A</c:v>
                </c:pt>
                <c:pt idx="5">
                  <c:v>0.28000000000000003</c:v>
                </c:pt>
                <c:pt idx="6">
                  <c:v>#N/A</c:v>
                </c:pt>
                <c:pt idx="7">
                  <c:v>0.02</c:v>
                </c:pt>
                <c:pt idx="8">
                  <c:v>#N/A</c:v>
                </c:pt>
                <c:pt idx="9">
                  <c:v>0.04</c:v>
                </c:pt>
              </c:numCache>
            </c:numRef>
          </c:val>
          <c:extLst>
            <c:ext xmlns:c16="http://schemas.microsoft.com/office/drawing/2014/chart" uri="{C3380CC4-5D6E-409C-BE32-E72D297353CC}">
              <c16:uniqueId val="{00000002-1149-4339-A6BB-4F23FC0088D0}"/>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0.18</c:v>
                </c:pt>
                <c:pt idx="6">
                  <c:v>#N/A</c:v>
                </c:pt>
                <c:pt idx="7">
                  <c:v>0.12</c:v>
                </c:pt>
                <c:pt idx="8">
                  <c:v>#N/A</c:v>
                </c:pt>
                <c:pt idx="9">
                  <c:v>0.15</c:v>
                </c:pt>
              </c:numCache>
            </c:numRef>
          </c:val>
          <c:extLst>
            <c:ext xmlns:c16="http://schemas.microsoft.com/office/drawing/2014/chart" uri="{C3380CC4-5D6E-409C-BE32-E72D297353CC}">
              <c16:uniqueId val="{00000003-1149-4339-A6BB-4F23FC0088D0}"/>
            </c:ext>
          </c:extLst>
        </c:ser>
        <c:ser>
          <c:idx val="4"/>
          <c:order val="4"/>
          <c:tx>
            <c:strRef>
              <c:f>データシート!$A$31</c:f>
              <c:strCache>
                <c:ptCount val="1"/>
                <c:pt idx="0">
                  <c:v>高齢者グループホーム特別会計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0.13</c:v>
                </c:pt>
                <c:pt idx="4">
                  <c:v>#N/A</c:v>
                </c:pt>
                <c:pt idx="5">
                  <c:v>0.21</c:v>
                </c:pt>
                <c:pt idx="6">
                  <c:v>#N/A</c:v>
                </c:pt>
                <c:pt idx="7">
                  <c:v>0.13</c:v>
                </c:pt>
                <c:pt idx="8">
                  <c:v>#N/A</c:v>
                </c:pt>
                <c:pt idx="9">
                  <c:v>0.26</c:v>
                </c:pt>
              </c:numCache>
            </c:numRef>
          </c:val>
          <c:extLst>
            <c:ext xmlns:c16="http://schemas.microsoft.com/office/drawing/2014/chart" uri="{C3380CC4-5D6E-409C-BE32-E72D297353CC}">
              <c16:uniqueId val="{00000004-1149-4339-A6BB-4F23FC0088D0}"/>
            </c:ext>
          </c:extLst>
        </c:ser>
        <c:ser>
          <c:idx val="5"/>
          <c:order val="5"/>
          <c:tx>
            <c:strRef>
              <c:f>データシート!$A$32</c:f>
              <c:strCache>
                <c:ptCount val="1"/>
                <c:pt idx="0">
                  <c:v>養護老人ホーム特別会計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0.8</c:v>
                </c:pt>
                <c:pt idx="4">
                  <c:v>#N/A</c:v>
                </c:pt>
                <c:pt idx="5">
                  <c:v>0.56999999999999995</c:v>
                </c:pt>
                <c:pt idx="6">
                  <c:v>#N/A</c:v>
                </c:pt>
                <c:pt idx="7">
                  <c:v>0.55000000000000004</c:v>
                </c:pt>
                <c:pt idx="8">
                  <c:v>#N/A</c:v>
                </c:pt>
                <c:pt idx="9">
                  <c:v>0.51</c:v>
                </c:pt>
              </c:numCache>
            </c:numRef>
          </c:val>
          <c:extLst>
            <c:ext xmlns:c16="http://schemas.microsoft.com/office/drawing/2014/chart" uri="{C3380CC4-5D6E-409C-BE32-E72D297353CC}">
              <c16:uniqueId val="{00000005-1149-4339-A6BB-4F23FC0088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1.06</c:v>
                </c:pt>
                <c:pt idx="2">
                  <c:v>#N/A</c:v>
                </c:pt>
                <c:pt idx="3">
                  <c:v>2.0099999999999998</c:v>
                </c:pt>
                <c:pt idx="4">
                  <c:v>#N/A</c:v>
                </c:pt>
                <c:pt idx="5">
                  <c:v>2.68</c:v>
                </c:pt>
                <c:pt idx="6">
                  <c:v>#N/A</c:v>
                </c:pt>
                <c:pt idx="7">
                  <c:v>0.99</c:v>
                </c:pt>
                <c:pt idx="8">
                  <c:v>#N/A</c:v>
                </c:pt>
                <c:pt idx="9">
                  <c:v>0.82</c:v>
                </c:pt>
              </c:numCache>
            </c:numRef>
          </c:val>
          <c:extLst>
            <c:ext xmlns:c16="http://schemas.microsoft.com/office/drawing/2014/chart" uri="{C3380CC4-5D6E-409C-BE32-E72D297353CC}">
              <c16:uniqueId val="{00000006-1149-4339-A6BB-4F23FC0088D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0.75</c:v>
                </c:pt>
                <c:pt idx="4">
                  <c:v>#N/A</c:v>
                </c:pt>
                <c:pt idx="5">
                  <c:v>1.1399999999999999</c:v>
                </c:pt>
                <c:pt idx="6">
                  <c:v>#N/A</c:v>
                </c:pt>
                <c:pt idx="7">
                  <c:v>1.37</c:v>
                </c:pt>
                <c:pt idx="8">
                  <c:v>#N/A</c:v>
                </c:pt>
                <c:pt idx="9">
                  <c:v>1.32</c:v>
                </c:pt>
              </c:numCache>
            </c:numRef>
          </c:val>
          <c:extLst>
            <c:ext xmlns:c16="http://schemas.microsoft.com/office/drawing/2014/chart" uri="{C3380CC4-5D6E-409C-BE32-E72D297353CC}">
              <c16:uniqueId val="{00000007-1149-4339-A6BB-4F23FC0088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4.0599999999999996</c:v>
                </c:pt>
                <c:pt idx="2">
                  <c:v>#N/A</c:v>
                </c:pt>
                <c:pt idx="3">
                  <c:v>3.85</c:v>
                </c:pt>
                <c:pt idx="4">
                  <c:v>#N/A</c:v>
                </c:pt>
                <c:pt idx="5">
                  <c:v>4.2</c:v>
                </c:pt>
                <c:pt idx="6">
                  <c:v>#N/A</c:v>
                </c:pt>
                <c:pt idx="7">
                  <c:v>4.09</c:v>
                </c:pt>
                <c:pt idx="8">
                  <c:v>#N/A</c:v>
                </c:pt>
                <c:pt idx="9">
                  <c:v>5.71</c:v>
                </c:pt>
              </c:numCache>
            </c:numRef>
          </c:val>
          <c:extLst>
            <c:ext xmlns:c16="http://schemas.microsoft.com/office/drawing/2014/chart" uri="{C3380CC4-5D6E-409C-BE32-E72D297353CC}">
              <c16:uniqueId val="{00000008-1149-4339-A6BB-4F23FC0088D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3.97</c:v>
                </c:pt>
                <c:pt idx="2">
                  <c:v>#N/A</c:v>
                </c:pt>
                <c:pt idx="3">
                  <c:v>4.24</c:v>
                </c:pt>
                <c:pt idx="4">
                  <c:v>#N/A</c:v>
                </c:pt>
                <c:pt idx="5">
                  <c:v>5.25</c:v>
                </c:pt>
                <c:pt idx="6">
                  <c:v>#N/A</c:v>
                </c:pt>
                <c:pt idx="7">
                  <c:v>6.1</c:v>
                </c:pt>
                <c:pt idx="8">
                  <c:v>#N/A</c:v>
                </c:pt>
                <c:pt idx="9">
                  <c:v>6.63</c:v>
                </c:pt>
              </c:numCache>
            </c:numRef>
          </c:val>
          <c:extLst>
            <c:ext xmlns:c16="http://schemas.microsoft.com/office/drawing/2014/chart" uri="{C3380CC4-5D6E-409C-BE32-E72D297353CC}">
              <c16:uniqueId val="{00000009-1149-4339-A6BB-4F23FC0088D0}"/>
            </c:ext>
          </c:extLst>
        </c:ser>
        <c:dLbls>
          <c:showLegendKey val="0"/>
          <c:showVal val="0"/>
          <c:showCatName val="0"/>
          <c:showSerName val="0"/>
          <c:showPercent val="0"/>
          <c:showBubbleSize val="0"/>
        </c:dLbls>
        <c:gapWidth val="150"/>
        <c:overlap val="100"/>
        <c:axId val="155564672"/>
        <c:axId val="155574656"/>
      </c:barChart>
      <c:catAx>
        <c:axId val="1555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574656"/>
        <c:crosses val="autoZero"/>
        <c:auto val="1"/>
        <c:lblAlgn val="ctr"/>
        <c:lblOffset val="100"/>
        <c:tickLblSkip val="1"/>
        <c:tickMarkSkip val="1"/>
        <c:noMultiLvlLbl val="0"/>
      </c:catAx>
      <c:valAx>
        <c:axId val="15557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520</c:v>
                </c:pt>
                <c:pt idx="5">
                  <c:v>519</c:v>
                </c:pt>
                <c:pt idx="8">
                  <c:v>463</c:v>
                </c:pt>
                <c:pt idx="11">
                  <c:v>432</c:v>
                </c:pt>
                <c:pt idx="14">
                  <c:v>388</c:v>
                </c:pt>
              </c:numCache>
            </c:numRef>
          </c:val>
          <c:extLst>
            <c:ext xmlns:c16="http://schemas.microsoft.com/office/drawing/2014/chart" uri="{C3380CC4-5D6E-409C-BE32-E72D297353CC}">
              <c16:uniqueId val="{00000000-26B2-471B-9E9B-3D18BFA309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B2-471B-9E9B-3D18BFA309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5</c:v>
                </c:pt>
                <c:pt idx="12">
                  <c:v>8</c:v>
                </c:pt>
              </c:numCache>
            </c:numRef>
          </c:val>
          <c:extLst>
            <c:ext xmlns:c16="http://schemas.microsoft.com/office/drawing/2014/chart" uri="{C3380CC4-5D6E-409C-BE32-E72D297353CC}">
              <c16:uniqueId val="{00000002-26B2-471B-9E9B-3D18BFA309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15</c:v>
                </c:pt>
                <c:pt idx="9">
                  <c:v>4</c:v>
                </c:pt>
                <c:pt idx="12">
                  <c:v>3</c:v>
                </c:pt>
              </c:numCache>
            </c:numRef>
          </c:val>
          <c:extLst>
            <c:ext xmlns:c16="http://schemas.microsoft.com/office/drawing/2014/chart" uri="{C3380CC4-5D6E-409C-BE32-E72D297353CC}">
              <c16:uniqueId val="{00000003-26B2-471B-9E9B-3D18BFA309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c:v>
                </c:pt>
                <c:pt idx="3">
                  <c:v>142</c:v>
                </c:pt>
                <c:pt idx="6">
                  <c:v>132</c:v>
                </c:pt>
                <c:pt idx="9">
                  <c:v>88</c:v>
                </c:pt>
                <c:pt idx="12">
                  <c:v>94</c:v>
                </c:pt>
              </c:numCache>
            </c:numRef>
          </c:val>
          <c:extLst>
            <c:ext xmlns:c16="http://schemas.microsoft.com/office/drawing/2014/chart" uri="{C3380CC4-5D6E-409C-BE32-E72D297353CC}">
              <c16:uniqueId val="{00000004-26B2-471B-9E9B-3D18BFA309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B2-471B-9E9B-3D18BFA309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B2-471B-9E9B-3D18BFA309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394</c:v>
                </c:pt>
                <c:pt idx="3">
                  <c:v>394</c:v>
                </c:pt>
                <c:pt idx="6">
                  <c:v>311</c:v>
                </c:pt>
                <c:pt idx="9">
                  <c:v>304</c:v>
                </c:pt>
                <c:pt idx="12">
                  <c:v>271</c:v>
                </c:pt>
              </c:numCache>
            </c:numRef>
          </c:val>
          <c:extLst>
            <c:ext xmlns:c16="http://schemas.microsoft.com/office/drawing/2014/chart" uri="{C3380CC4-5D6E-409C-BE32-E72D297353CC}">
              <c16:uniqueId val="{00000007-26B2-471B-9E9B-3D18BFA30943}"/>
            </c:ext>
          </c:extLst>
        </c:ser>
        <c:dLbls>
          <c:showLegendKey val="0"/>
          <c:showVal val="0"/>
          <c:showCatName val="0"/>
          <c:showSerName val="0"/>
          <c:showPercent val="0"/>
          <c:showBubbleSize val="0"/>
        </c:dLbls>
        <c:gapWidth val="100"/>
        <c:overlap val="100"/>
        <c:axId val="155252608"/>
        <c:axId val="7838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c:v>
                </c:pt>
                <c:pt idx="2">
                  <c:v>#N/A</c:v>
                </c:pt>
                <c:pt idx="3">
                  <c:v>#N/A</c:v>
                </c:pt>
                <c:pt idx="4">
                  <c:v>38</c:v>
                </c:pt>
                <c:pt idx="5">
                  <c:v>#N/A</c:v>
                </c:pt>
                <c:pt idx="6">
                  <c:v>#N/A</c:v>
                </c:pt>
                <c:pt idx="7">
                  <c:v>-2</c:v>
                </c:pt>
                <c:pt idx="8">
                  <c:v>#N/A</c:v>
                </c:pt>
                <c:pt idx="9">
                  <c:v>#N/A</c:v>
                </c:pt>
                <c:pt idx="10">
                  <c:v>-31</c:v>
                </c:pt>
                <c:pt idx="11">
                  <c:v>#N/A</c:v>
                </c:pt>
                <c:pt idx="12">
                  <c:v>#N/A</c:v>
                </c:pt>
                <c:pt idx="13">
                  <c:v>-12</c:v>
                </c:pt>
                <c:pt idx="14">
                  <c:v>#N/A</c:v>
                </c:pt>
              </c:numCache>
            </c:numRef>
          </c:val>
          <c:smooth val="0"/>
          <c:extLst>
            <c:ext xmlns:c16="http://schemas.microsoft.com/office/drawing/2014/chart" uri="{C3380CC4-5D6E-409C-BE32-E72D297353CC}">
              <c16:uniqueId val="{00000008-26B2-471B-9E9B-3D18BFA30943}"/>
            </c:ext>
          </c:extLst>
        </c:ser>
        <c:dLbls>
          <c:showLegendKey val="0"/>
          <c:showVal val="0"/>
          <c:showCatName val="0"/>
          <c:showSerName val="0"/>
          <c:showPercent val="0"/>
          <c:showBubbleSize val="0"/>
        </c:dLbls>
        <c:marker val="1"/>
        <c:smooth val="0"/>
        <c:axId val="155252608"/>
        <c:axId val="78385152"/>
      </c:lineChart>
      <c:catAx>
        <c:axId val="1552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385152"/>
        <c:crosses val="autoZero"/>
        <c:auto val="1"/>
        <c:lblAlgn val="ctr"/>
        <c:lblOffset val="100"/>
        <c:tickLblSkip val="1"/>
        <c:tickMarkSkip val="1"/>
        <c:noMultiLvlLbl val="0"/>
      </c:catAx>
      <c:valAx>
        <c:axId val="783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3534</c:v>
                </c:pt>
                <c:pt idx="5">
                  <c:v>3719</c:v>
                </c:pt>
                <c:pt idx="8">
                  <c:v>3675</c:v>
                </c:pt>
                <c:pt idx="11">
                  <c:v>3397</c:v>
                </c:pt>
                <c:pt idx="14">
                  <c:v>3591</c:v>
                </c:pt>
              </c:numCache>
            </c:numRef>
          </c:val>
          <c:extLst>
            <c:ext xmlns:c16="http://schemas.microsoft.com/office/drawing/2014/chart" uri="{C3380CC4-5D6E-409C-BE32-E72D297353CC}">
              <c16:uniqueId val="{00000000-24F4-4AA6-AEEB-602A2027A5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252</c:v>
                </c:pt>
                <c:pt idx="5">
                  <c:v>204</c:v>
                </c:pt>
                <c:pt idx="8">
                  <c:v>204</c:v>
                </c:pt>
                <c:pt idx="11">
                  <c:v>177</c:v>
                </c:pt>
                <c:pt idx="14">
                  <c:v>132</c:v>
                </c:pt>
              </c:numCache>
            </c:numRef>
          </c:val>
          <c:extLst>
            <c:ext xmlns:c16="http://schemas.microsoft.com/office/drawing/2014/chart" uri="{C3380CC4-5D6E-409C-BE32-E72D297353CC}">
              <c16:uniqueId val="{00000001-24F4-4AA6-AEEB-602A2027A5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3695</c:v>
                </c:pt>
                <c:pt idx="5">
                  <c:v>3561</c:v>
                </c:pt>
                <c:pt idx="8">
                  <c:v>3756</c:v>
                </c:pt>
                <c:pt idx="11">
                  <c:v>3791</c:v>
                </c:pt>
                <c:pt idx="14">
                  <c:v>3595</c:v>
                </c:pt>
              </c:numCache>
            </c:numRef>
          </c:val>
          <c:extLst>
            <c:ext xmlns:c16="http://schemas.microsoft.com/office/drawing/2014/chart" uri="{C3380CC4-5D6E-409C-BE32-E72D297353CC}">
              <c16:uniqueId val="{00000002-24F4-4AA6-AEEB-602A2027A5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4-4AA6-AEEB-602A2027A5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4-4AA6-AEEB-602A2027A5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24F4-4AA6-AEEB-602A2027A5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796</c:v>
                </c:pt>
                <c:pt idx="3">
                  <c:v>829</c:v>
                </c:pt>
                <c:pt idx="6">
                  <c:v>783</c:v>
                </c:pt>
                <c:pt idx="9">
                  <c:v>776</c:v>
                </c:pt>
                <c:pt idx="12">
                  <c:v>653</c:v>
                </c:pt>
              </c:numCache>
            </c:numRef>
          </c:val>
          <c:extLst>
            <c:ext xmlns:c16="http://schemas.microsoft.com/office/drawing/2014/chart" uri="{C3380CC4-5D6E-409C-BE32-E72D297353CC}">
              <c16:uniqueId val="{00000006-24F4-4AA6-AEEB-602A2027A5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c:v>
                </c:pt>
                <c:pt idx="3">
                  <c:v>41</c:v>
                </c:pt>
                <c:pt idx="6">
                  <c:v>25</c:v>
                </c:pt>
                <c:pt idx="9">
                  <c:v>22</c:v>
                </c:pt>
                <c:pt idx="12">
                  <c:v>19</c:v>
                </c:pt>
              </c:numCache>
            </c:numRef>
          </c:val>
          <c:extLst>
            <c:ext xmlns:c16="http://schemas.microsoft.com/office/drawing/2014/chart" uri="{C3380CC4-5D6E-409C-BE32-E72D297353CC}">
              <c16:uniqueId val="{00000007-24F4-4AA6-AEEB-602A2027A5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882</c:v>
                </c:pt>
                <c:pt idx="3">
                  <c:v>767</c:v>
                </c:pt>
                <c:pt idx="6">
                  <c:v>672</c:v>
                </c:pt>
                <c:pt idx="9">
                  <c:v>555</c:v>
                </c:pt>
                <c:pt idx="12">
                  <c:v>459</c:v>
                </c:pt>
              </c:numCache>
            </c:numRef>
          </c:val>
          <c:extLst>
            <c:ext xmlns:c16="http://schemas.microsoft.com/office/drawing/2014/chart" uri="{C3380CC4-5D6E-409C-BE32-E72D297353CC}">
              <c16:uniqueId val="{00000008-24F4-4AA6-AEEB-602A2027A5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9</c:v>
                </c:pt>
                <c:pt idx="6">
                  <c:v>14</c:v>
                </c:pt>
                <c:pt idx="9">
                  <c:v>22</c:v>
                </c:pt>
                <c:pt idx="12">
                  <c:v>25</c:v>
                </c:pt>
              </c:numCache>
            </c:numRef>
          </c:val>
          <c:extLst>
            <c:ext xmlns:c16="http://schemas.microsoft.com/office/drawing/2014/chart" uri="{C3380CC4-5D6E-409C-BE32-E72D297353CC}">
              <c16:uniqueId val="{00000009-24F4-4AA6-AEEB-602A2027A5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2884</c:v>
                </c:pt>
                <c:pt idx="3">
                  <c:v>2897</c:v>
                </c:pt>
                <c:pt idx="6">
                  <c:v>2965</c:v>
                </c:pt>
                <c:pt idx="9">
                  <c:v>2828</c:v>
                </c:pt>
                <c:pt idx="12">
                  <c:v>3010</c:v>
                </c:pt>
              </c:numCache>
            </c:numRef>
          </c:val>
          <c:extLst>
            <c:ext xmlns:c16="http://schemas.microsoft.com/office/drawing/2014/chart" uri="{C3380CC4-5D6E-409C-BE32-E72D297353CC}">
              <c16:uniqueId val="{0000000A-24F4-4AA6-AEEB-602A2027A530}"/>
            </c:ext>
          </c:extLst>
        </c:ser>
        <c:dLbls>
          <c:showLegendKey val="0"/>
          <c:showVal val="0"/>
          <c:showCatName val="0"/>
          <c:showSerName val="0"/>
          <c:showPercent val="0"/>
          <c:showBubbleSize val="0"/>
        </c:dLbls>
        <c:gapWidth val="100"/>
        <c:overlap val="100"/>
        <c:axId val="80243712"/>
        <c:axId val="8024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F4-4AA6-AEEB-602A2027A530}"/>
            </c:ext>
          </c:extLst>
        </c:ser>
        <c:dLbls>
          <c:showLegendKey val="0"/>
          <c:showVal val="0"/>
          <c:showCatName val="0"/>
          <c:showSerName val="0"/>
          <c:showPercent val="0"/>
          <c:showBubbleSize val="0"/>
        </c:dLbls>
        <c:marker val="1"/>
        <c:smooth val="0"/>
        <c:axId val="80243712"/>
        <c:axId val="80249984"/>
      </c:lineChart>
      <c:catAx>
        <c:axId val="8024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249984"/>
        <c:crosses val="autoZero"/>
        <c:auto val="1"/>
        <c:lblAlgn val="ctr"/>
        <c:lblOffset val="100"/>
        <c:tickLblSkip val="1"/>
        <c:tickMarkSkip val="1"/>
        <c:noMultiLvlLbl val="0"/>
      </c:catAx>
      <c:valAx>
        <c:axId val="802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4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347</c:v>
                </c:pt>
                <c:pt idx="1">
                  <c:v>397</c:v>
                </c:pt>
                <c:pt idx="2">
                  <c:v>398</c:v>
                </c:pt>
              </c:numCache>
            </c:numRef>
          </c:val>
          <c:extLst>
            <c:ext xmlns:c16="http://schemas.microsoft.com/office/drawing/2014/chart" uri="{C3380CC4-5D6E-409C-BE32-E72D297353CC}">
              <c16:uniqueId val="{00000000-B433-4A0C-9D9F-ED2D551BC6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663</c:v>
                </c:pt>
                <c:pt idx="1">
                  <c:v>668</c:v>
                </c:pt>
                <c:pt idx="2">
                  <c:v>643</c:v>
                </c:pt>
              </c:numCache>
            </c:numRef>
          </c:val>
          <c:extLst>
            <c:ext xmlns:c16="http://schemas.microsoft.com/office/drawing/2014/chart" uri="{C3380CC4-5D6E-409C-BE32-E72D297353CC}">
              <c16:uniqueId val="{00000001-B433-4A0C-9D9F-ED2D551BC6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2573</c:v>
                </c:pt>
                <c:pt idx="1">
                  <c:v>2550</c:v>
                </c:pt>
                <c:pt idx="2">
                  <c:v>2396</c:v>
                </c:pt>
              </c:numCache>
            </c:numRef>
          </c:val>
          <c:extLst>
            <c:ext xmlns:c16="http://schemas.microsoft.com/office/drawing/2014/chart" uri="{C3380CC4-5D6E-409C-BE32-E72D297353CC}">
              <c16:uniqueId val="{00000002-B433-4A0C-9D9F-ED2D551BC619}"/>
            </c:ext>
          </c:extLst>
        </c:ser>
        <c:dLbls>
          <c:showLegendKey val="0"/>
          <c:showVal val="0"/>
          <c:showCatName val="0"/>
          <c:showSerName val="0"/>
          <c:showPercent val="0"/>
          <c:showBubbleSize val="0"/>
        </c:dLbls>
        <c:gapWidth val="120"/>
        <c:overlap val="100"/>
        <c:axId val="155476352"/>
        <c:axId val="155477888"/>
      </c:barChart>
      <c:catAx>
        <c:axId val="1554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477888"/>
        <c:crosses val="autoZero"/>
        <c:auto val="1"/>
        <c:lblAlgn val="ctr"/>
        <c:lblOffset val="100"/>
        <c:tickLblSkip val="1"/>
        <c:tickMarkSkip val="1"/>
        <c:noMultiLvlLbl val="0"/>
      </c:catAx>
      <c:valAx>
        <c:axId val="155477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47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{1EE26801-8506-4979-B8EA-176EE28CF8E6}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D2-4031-BADA-5FD99DEB22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{C7D39089-F34C-474B-8BEB-2FA14C547EE9}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2-4031-BADA-5FD99DEB22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{0A075169-3EBB-44C6-9FB0-4AD2E5984F4D}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2-4031-BADA-5FD99DEB22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{82C62ABE-95EF-4F81-AA0E-26770BB2149D}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2-4031-BADA-5FD99DEB22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{FD33C19D-7DB3-4425-BA48-7C4DC36B9CE2}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2-4031-BADA-5FD99DEB22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{DD1B837E-3849-4E06-BA1C-33A7B4FC4074}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D2-4031-BADA-5FD99DEB22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{14BB8DCE-5263-460E-9DFE-20126012EFB1}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D2-4031-BADA-5FD99DEB22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{62A49DF7-5E42-4F44-90AD-44F3CCC09C2C}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D2-4031-BADA-5FD99DEB22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{D8FC6CD3-F291-4637-A5BD-3BC1FA6021D3}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D2-4031-BADA-5FD99DEB22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57</c:v>
                </c:pt>
                <c:pt idx="16">
                  <c:v>57.8</c:v>
                </c:pt>
                <c:pt idx="24">
                  <c:v>60</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D2-4031-BADA-5FD99DEB22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{80A90A24-1E72-45AB-A750-317C3B9B4F0E}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D2-4031-BADA-5FD99DEB22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{57BD00EB-17FB-472D-8E6A-A12C136F7318}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2-4031-BADA-5FD99DEB22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{DD09447B-FE58-4042-842E-DA4A8F407C93}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2-4031-BADA-5FD99DEB22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{F0976374-39D5-414A-8ECC-31BBB3E2C661}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2-4031-BADA-5FD99DEB22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{527D80D1-4A93-4D98-B52D-865937F2E856}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2-4031-BADA-5FD99DEB22F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{DBD69AAC-4E09-4495-89B1-C25DFB062E9F}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D2-4031-BADA-5FD99DEB22F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{ACA1608C-EF0F-4000-A717-BDB7E3345044}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D2-4031-BADA-5FD99DEB22F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{61B360E6-5AE5-407B-961A-E92AF8455C2C}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D2-4031-BADA-5FD99DEB22F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{C52FF762-E354-4067-9E61-F5C9271E57D2}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D2-4031-BADA-5FD99DEB22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D2-4031-BADA-5FD99DEB22F7}"/>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{9395903A-179C-4F67-A020-7584D3C58118}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25F-4031-AD6F-D7C9974F7D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{01368C7D-551C-4034-AD67-B35B2338AEB6}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5F-4031-AD6F-D7C9974F7D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{9F75D506-C722-44A9-A170-CCF87CB92B84}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5F-4031-AD6F-D7C9974F7D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{DFC297AA-77D8-4079-93F5-EB3A55EFFB09}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5F-4031-AD6F-D7C9974F7D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{4162D652-834E-4E0B-9D7A-B2B83B32301D}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5F-4031-AD6F-D7C9974F7D0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{985C5777-B6BF-4D71-9A31-97E34F0A4808}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25F-4031-AD6F-D7C9974F7D0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{C744FD3C-BADF-4575-931A-887BB1381569}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25F-4031-AD6F-D7C9974F7D0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{2C55078F-6785-40F4-9DC9-D373117F5E88}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25F-4031-AD6F-D7C9974F7D0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{861D0395-9B7D-495F-9D3C-D4AF27607019}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25F-4031-AD6F-D7C9974F7D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c:v>
                </c:pt>
                <c:pt idx="16">
                  <c:v>1.1000000000000001</c:v>
                </c:pt>
                <c:pt idx="24">
                  <c:v>0</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5F-4031-AD6F-D7C9974F7D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{4D578D16-2B5A-46E3-AAF4-2B6D23D39965}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25F-4031-AD6F-D7C9974F7D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{EFC85A85-9C16-4A04-AAE1-A3909485F610}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5F-4031-AD6F-D7C9974F7D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{DBC111B4-159F-4AA3-A97D-100ACBD16A92}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5F-4031-AD6F-D7C9974F7D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{982A6AE9-C16F-497A-94D5-53C3E354AFF9}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5F-4031-AD6F-D7C9974F7D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{6B31123E-8892-4CE5-AE4A-EFAC0ACC80E5}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5F-4031-AD6F-D7C9974F7D0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{6BA5DA66-FD54-480B-853F-D0F02543003B}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25F-4031-AD6F-D7C9974F7D0E}"/>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{F5D06268-9855-4310-A8C9-AE2E95833703}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25F-4031-AD6F-D7C9974F7D0E}"/>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{A1517408-B272-482A-A796-9E693F478B6A}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25F-4031-AD6F-D7C9974F7D0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{25E42749-69C4-4337-8895-92650C14EE75}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25F-4031-AD6F-D7C9974F7D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5F-4031-AD6F-D7C9974F7D0E}"/>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従前から行っている計画的繰上償還の実施、起債発行の抑制などにより逓減させてきた状況であるが、平成２７年度～平成２９年度にかけて大型建設事業を実施しており、今後については償還額が伸びて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将来負担額を充当可能財源等が上回るため当該比率は算出されてない。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北海道沼田町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事業に必要となる財源を確保するため基金の特定目的基金において取り崩しが増えたため残高が減少している。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ふるさと納税を積み立てるふるさとづくり基金への寄附が多くなって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いただいた寄附は寄附者の意向に沿って充当していくため、残高は今後大きく伸びることはないと見込まれるが、貴重な財源となるため今後もふるさと納税の獲得に力を入れ、財源を確保し基金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○振興基金</a:t>
          </a:r>
          <a:endParaRPr lang="ja-JP" altLang="ja-JP" sz="1400">
            <a:effectLst/>
          </a:endParaRPr>
        </a:p>
        <a:p>
          <a:r>
            <a:rPr kumimoji="1" lang="ja-JP" altLang="ja-JP" sz="1100">
              <a:solidFill>
                <a:schemeClr val="dk1"/>
              </a:solidFill>
              <a:effectLst/>
              <a:latin typeface="+mn-lt"/>
              <a:ea typeface="+mn-ea"/>
              <a:cs typeface="+mn-cs"/>
            </a:rPr>
            <a:t>　沼田町の振興に寄与する事業</a:t>
          </a:r>
          <a:endParaRPr lang="ja-JP" altLang="ja-JP" sz="1400">
            <a:effectLst/>
          </a:endParaRPr>
        </a:p>
        <a:p>
          <a:r>
            <a:rPr kumimoji="1" lang="ja-JP" altLang="ja-JP" sz="1100">
              <a:solidFill>
                <a:schemeClr val="dk1"/>
              </a:solidFill>
              <a:effectLst/>
              <a:latin typeface="+mn-lt"/>
              <a:ea typeface="+mn-ea"/>
              <a:cs typeface="+mn-cs"/>
            </a:rPr>
            <a:t>○ふるさとづくり基金　</a:t>
          </a:r>
          <a:endParaRPr lang="ja-JP" altLang="ja-JP" sz="1400">
            <a:effectLst/>
          </a:endParaRPr>
        </a:p>
        <a:p>
          <a:r>
            <a:rPr kumimoji="1" lang="ja-JP" altLang="ja-JP" sz="1100">
              <a:solidFill>
                <a:schemeClr val="dk1"/>
              </a:solidFill>
              <a:effectLst/>
              <a:latin typeface="+mn-lt"/>
              <a:ea typeface="+mn-ea"/>
              <a:cs typeface="+mn-cs"/>
            </a:rPr>
            <a:t>　安心して暮らしやすいまちづくり、活気まるまちづくり、教育環境に優れたまちづくり、地球環境に貢献するまちづくりに寄与する　　</a:t>
          </a:r>
          <a:endParaRPr lang="ja-JP" altLang="ja-JP" sz="1400">
            <a:effectLst/>
          </a:endParaRPr>
        </a:p>
        <a:p>
          <a:r>
            <a:rPr kumimoji="1" lang="ja-JP" altLang="ja-JP" sz="1100">
              <a:solidFill>
                <a:schemeClr val="dk1"/>
              </a:solidFill>
              <a:effectLst/>
              <a:latin typeface="+mn-lt"/>
              <a:ea typeface="+mn-ea"/>
              <a:cs typeface="+mn-cs"/>
            </a:rPr>
            <a:t>　事業</a:t>
          </a:r>
          <a:endParaRPr lang="ja-JP" altLang="ja-JP" sz="1400">
            <a:effectLst/>
          </a:endParaRPr>
        </a:p>
        <a:p>
          <a:r>
            <a:rPr kumimoji="1" lang="ja-JP" altLang="ja-JP" sz="1100">
              <a:solidFill>
                <a:schemeClr val="dk1"/>
              </a:solidFill>
              <a:effectLst/>
              <a:latin typeface="+mn-lt"/>
              <a:ea typeface="+mn-ea"/>
              <a:cs typeface="+mn-cs"/>
            </a:rPr>
            <a:t>○養護老人ホーム基金</a:t>
          </a:r>
          <a:endParaRPr lang="ja-JP" altLang="ja-JP" sz="1400">
            <a:effectLst/>
          </a:endParaRPr>
        </a:p>
        <a:p>
          <a:r>
            <a:rPr kumimoji="1" lang="ja-JP" altLang="ja-JP" sz="1100">
              <a:solidFill>
                <a:schemeClr val="dk1"/>
              </a:solidFill>
              <a:effectLst/>
              <a:latin typeface="+mn-lt"/>
              <a:ea typeface="+mn-ea"/>
              <a:cs typeface="+mn-cs"/>
            </a:rPr>
            <a:t>　養護老人ホームの財源不足の補てん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事業に必要となる財源を確保するため取り崩しが増えた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ふるさと納税を積み立てるふるさとづくり基金への寄附が多くなっている。</a:t>
          </a:r>
          <a:endParaRPr lang="ja-JP" altLang="ja-JP" sz="1400">
            <a:effectLst/>
          </a:endParaRPr>
        </a:p>
        <a:p>
          <a:r>
            <a:rPr kumimoji="1" lang="ja-JP" altLang="ja-JP" sz="1100">
              <a:solidFill>
                <a:schemeClr val="dk1"/>
              </a:solidFill>
              <a:effectLst/>
              <a:latin typeface="+mn-lt"/>
              <a:ea typeface="+mn-ea"/>
              <a:cs typeface="+mn-cs"/>
            </a:rPr>
            <a:t>いただいた寄附は寄附者の意向に沿って充当していくため、残高は今後大きく伸びることはないと見込まれるが、貴重な財源となるため今後もふるさと納税の獲得に力を入れ、財源を確保し基金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利子の分だけ対前年より増加している。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人口減少とともに交付税が減少しており、財源の確保が厳しくなってくる一方、住民ニーズの多様化により経費の増加傾向にある。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年度は積み立てているが、平成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百万円を取り崩している。今後も同様に基金を取り崩していくと数年で基金が枯渇していしまうことから、より一層の経費の削減を図り、健全な財政運営に努める。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長期債繰上償還の財源として取り崩したため減少している。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適正な財政運営のため、毎年計画的に繰上償還を行っているが、年々財源確保が厳しくなってきており、今後は償還財源として減債基金の繰入が多くなることが見込まれる。残高は</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百万円強あるが、毎年取り崩していくと数年で枯渇するため、基金の維持を図るべく健全な財政運営に努める。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93" name="楕円 92"/>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94" name="有形固定資産減価償却率該当値テキスト"/>
        <xdr:cNvSpPr txBox="1"/>
      </xdr:nvSpPr>
      <xdr:spPr>
        <a:xfrm>
          <a:off x="4813300" y="613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95" name="楕円 94"/>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121829</xdr:rowOff>
    </xdr:to>
    <xdr:cxnSp macro="">
      <xdr:nvCxnSpPr>
        <xdr:cNvPr id="96" name="直線コネクタ 95"/>
        <xdr:cNvCxnSpPr/>
      </xdr:nvCxnSpPr>
      <xdr:spPr>
        <a:xfrm>
          <a:off x="4051300" y="618671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7" name="楕円 96"/>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100239</xdr:rowOff>
    </xdr:to>
    <xdr:cxnSp macro="">
      <xdr:nvCxnSpPr>
        <xdr:cNvPr id="98" name="直線コネクタ 97"/>
        <xdr:cNvCxnSpPr/>
      </xdr:nvCxnSpPr>
      <xdr:spPr>
        <a:xfrm>
          <a:off x="3289300" y="611886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9" name="楕円 98"/>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32385</xdr:rowOff>
    </xdr:to>
    <xdr:cxnSp macro="">
      <xdr:nvCxnSpPr>
        <xdr:cNvPr id="100" name="直線コネクタ 99"/>
        <xdr:cNvCxnSpPr/>
      </xdr:nvCxnSpPr>
      <xdr:spPr>
        <a:xfrm>
          <a:off x="2527300" y="609418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101" name="楕円 100"/>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31</xdr:row>
      <xdr:rowOff>7711</xdr:rowOff>
    </xdr:to>
    <xdr:cxnSp macro="">
      <xdr:nvCxnSpPr>
        <xdr:cNvPr id="102" name="直線コネクタ 101"/>
        <xdr:cNvCxnSpPr/>
      </xdr:nvCxnSpPr>
      <xdr:spPr>
        <a:xfrm>
          <a:off x="1765300" y="6010910"/>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107"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8" name="n_2mainValue有形固定資産減価償却率"/>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109" name="n_3mainValue有形固定資産減価償却率"/>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110" name="n_4main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57739</xdr:rowOff>
    </xdr:from>
    <xdr:to>
      <xdr:col>76</xdr:col>
      <xdr:colOff>73025</xdr:colOff>
      <xdr:row>26</xdr:row>
      <xdr:rowOff>159339</xdr:rowOff>
    </xdr:to>
    <xdr:sp macro="" textlink="">
      <xdr:nvSpPr>
        <xdr:cNvPr id="157" name="楕円 156"/>
        <xdr:cNvSpPr/>
      </xdr:nvSpPr>
      <xdr:spPr>
        <a:xfrm>
          <a:off x="14744700" y="52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144116</xdr:rowOff>
    </xdr:from>
    <xdr:ext cx="405111" cy="259045"/>
    <xdr:sp macro="" textlink="">
      <xdr:nvSpPr>
        <xdr:cNvPr id="158" name="債務償還比率該当値テキスト"/>
        <xdr:cNvSpPr txBox="1"/>
      </xdr:nvSpPr>
      <xdr:spPr>
        <a:xfrm>
          <a:off x="14846300" y="520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24275</xdr:rowOff>
    </xdr:from>
    <xdr:to>
      <xdr:col>72</xdr:col>
      <xdr:colOff>123825</xdr:colOff>
      <xdr:row>26</xdr:row>
      <xdr:rowOff>125875</xdr:rowOff>
    </xdr:to>
    <xdr:sp macro="" textlink="">
      <xdr:nvSpPr>
        <xdr:cNvPr id="159" name="楕円 158"/>
        <xdr:cNvSpPr/>
      </xdr:nvSpPr>
      <xdr:spPr>
        <a:xfrm>
          <a:off x="14033500" y="52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75075</xdr:rowOff>
    </xdr:from>
    <xdr:to>
      <xdr:col>76</xdr:col>
      <xdr:colOff>22225</xdr:colOff>
      <xdr:row>26</xdr:row>
      <xdr:rowOff>108539</xdr:rowOff>
    </xdr:to>
    <xdr:cxnSp macro="">
      <xdr:nvCxnSpPr>
        <xdr:cNvPr id="160" name="直線コネクタ 159"/>
        <xdr:cNvCxnSpPr/>
      </xdr:nvCxnSpPr>
      <xdr:spPr>
        <a:xfrm>
          <a:off x="14084300" y="5304300"/>
          <a:ext cx="7112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58048</xdr:rowOff>
    </xdr:from>
    <xdr:to>
      <xdr:col>68</xdr:col>
      <xdr:colOff>123825</xdr:colOff>
      <xdr:row>26</xdr:row>
      <xdr:rowOff>159648</xdr:rowOff>
    </xdr:to>
    <xdr:sp macro="" textlink="">
      <xdr:nvSpPr>
        <xdr:cNvPr id="161" name="楕円 160"/>
        <xdr:cNvSpPr/>
      </xdr:nvSpPr>
      <xdr:spPr>
        <a:xfrm>
          <a:off x="13271500" y="52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75075</xdr:rowOff>
    </xdr:from>
    <xdr:to>
      <xdr:col>72</xdr:col>
      <xdr:colOff>73025</xdr:colOff>
      <xdr:row>26</xdr:row>
      <xdr:rowOff>108848</xdr:rowOff>
    </xdr:to>
    <xdr:cxnSp macro="">
      <xdr:nvCxnSpPr>
        <xdr:cNvPr id="162" name="直線コネクタ 161"/>
        <xdr:cNvCxnSpPr/>
      </xdr:nvCxnSpPr>
      <xdr:spPr>
        <a:xfrm flipV="1">
          <a:off x="13322300" y="5304300"/>
          <a:ext cx="762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82877</xdr:rowOff>
    </xdr:from>
    <xdr:to>
      <xdr:col>64</xdr:col>
      <xdr:colOff>123825</xdr:colOff>
      <xdr:row>27</xdr:row>
      <xdr:rowOff>13027</xdr:rowOff>
    </xdr:to>
    <xdr:sp macro="" textlink="">
      <xdr:nvSpPr>
        <xdr:cNvPr id="163" name="楕円 162"/>
        <xdr:cNvSpPr/>
      </xdr:nvSpPr>
      <xdr:spPr>
        <a:xfrm>
          <a:off x="12509500" y="53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108848</xdr:rowOff>
    </xdr:from>
    <xdr:to>
      <xdr:col>68</xdr:col>
      <xdr:colOff>73025</xdr:colOff>
      <xdr:row>26</xdr:row>
      <xdr:rowOff>133677</xdr:rowOff>
    </xdr:to>
    <xdr:cxnSp macro="">
      <xdr:nvCxnSpPr>
        <xdr:cNvPr id="164" name="直線コネクタ 163"/>
        <xdr:cNvCxnSpPr/>
      </xdr:nvCxnSpPr>
      <xdr:spPr>
        <a:xfrm flipV="1">
          <a:off x="12560300" y="5338073"/>
          <a:ext cx="762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69922</xdr:rowOff>
    </xdr:from>
    <xdr:to>
      <xdr:col>60</xdr:col>
      <xdr:colOff>123825</xdr:colOff>
      <xdr:row>27</xdr:row>
      <xdr:rowOff>72</xdr:rowOff>
    </xdr:to>
    <xdr:sp macro="" textlink="">
      <xdr:nvSpPr>
        <xdr:cNvPr id="165" name="楕円 164"/>
        <xdr:cNvSpPr/>
      </xdr:nvSpPr>
      <xdr:spPr>
        <a:xfrm>
          <a:off x="11747500" y="52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120722</xdr:rowOff>
    </xdr:from>
    <xdr:to>
      <xdr:col>64</xdr:col>
      <xdr:colOff>73025</xdr:colOff>
      <xdr:row>26</xdr:row>
      <xdr:rowOff>133677</xdr:rowOff>
    </xdr:to>
    <xdr:cxnSp macro="">
      <xdr:nvCxnSpPr>
        <xdr:cNvPr id="166" name="直線コネクタ 165"/>
        <xdr:cNvCxnSpPr/>
      </xdr:nvCxnSpPr>
      <xdr:spPr>
        <a:xfrm>
          <a:off x="11798300" y="5349947"/>
          <a:ext cx="762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142402</xdr:rowOff>
    </xdr:from>
    <xdr:ext cx="405111" cy="259045"/>
    <xdr:sp macro="" textlink="">
      <xdr:nvSpPr>
        <xdr:cNvPr id="171" name="n_1mainValue債務償還比率"/>
        <xdr:cNvSpPr txBox="1"/>
      </xdr:nvSpPr>
      <xdr:spPr>
        <a:xfrm>
          <a:off x="13869044" y="502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4725</xdr:rowOff>
    </xdr:from>
    <xdr:ext cx="405111" cy="259045"/>
    <xdr:sp macro="" textlink="">
      <xdr:nvSpPr>
        <xdr:cNvPr id="172" name="n_2mainValue債務償還比率"/>
        <xdr:cNvSpPr txBox="1"/>
      </xdr:nvSpPr>
      <xdr:spPr>
        <a:xfrm>
          <a:off x="13119744" y="506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29554</xdr:rowOff>
    </xdr:from>
    <xdr:ext cx="405111" cy="259045"/>
    <xdr:sp macro="" textlink="">
      <xdr:nvSpPr>
        <xdr:cNvPr id="173" name="n_3mainValue債務償還比率"/>
        <xdr:cNvSpPr txBox="1"/>
      </xdr:nvSpPr>
      <xdr:spPr>
        <a:xfrm>
          <a:off x="12357744" y="508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16599</xdr:rowOff>
    </xdr:from>
    <xdr:ext cx="405111" cy="259045"/>
    <xdr:sp macro="" textlink="">
      <xdr:nvSpPr>
        <xdr:cNvPr id="174" name="n_4mainValue債務償還比率"/>
        <xdr:cNvSpPr txBox="1"/>
      </xdr:nvSpPr>
      <xdr:spPr>
        <a:xfrm>
          <a:off x="11595744" y="507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道路】&#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6" name="楕円 75"/>
        <xdr:cNvSpPr/>
      </xdr:nvSpPr>
      <xdr:spPr>
        <a:xfrm>
          <a:off x="3746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xdr:rowOff>
    </xdr:from>
    <xdr:to>
      <xdr:col>24</xdr:col>
      <xdr:colOff>63500</xdr:colOff>
      <xdr:row>40</xdr:row>
      <xdr:rowOff>40277</xdr:rowOff>
    </xdr:to>
    <xdr:cxnSp macro="">
      <xdr:nvCxnSpPr>
        <xdr:cNvPr id="77" name="直線コネクタ 76"/>
        <xdr:cNvCxnSpPr/>
      </xdr:nvCxnSpPr>
      <xdr:spPr>
        <a:xfrm>
          <a:off x="3797300" y="687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xdr:cNvSpPr/>
      </xdr:nvSpPr>
      <xdr:spPr>
        <a:xfrm>
          <a:off x="2857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15784</xdr:rowOff>
    </xdr:to>
    <xdr:cxnSp macro="">
      <xdr:nvCxnSpPr>
        <xdr:cNvPr id="79" name="直線コネクタ 78"/>
        <xdr:cNvCxnSpPr/>
      </xdr:nvCxnSpPr>
      <xdr:spPr>
        <a:xfrm>
          <a:off x="2908300" y="684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0" name="楕円 79"/>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39</xdr:row>
      <xdr:rowOff>154577</xdr:rowOff>
    </xdr:to>
    <xdr:cxnSp macro="">
      <xdr:nvCxnSpPr>
        <xdr:cNvPr id="81" name="直線コネクタ 80"/>
        <xdr:cNvCxnSpPr/>
      </xdr:nvCxnSpPr>
      <xdr:spPr>
        <a:xfrm>
          <a:off x="2019300" y="68394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76019</xdr:rowOff>
    </xdr:from>
    <xdr:to>
      <xdr:col>6</xdr:col>
      <xdr:colOff>38100</xdr:colOff>
      <xdr:row>40</xdr:row>
      <xdr:rowOff>6169</xdr:rowOff>
    </xdr:to>
    <xdr:sp macro="" textlink="">
      <xdr:nvSpPr>
        <xdr:cNvPr id="82" name="楕円 81"/>
        <xdr:cNvSpPr/>
      </xdr:nvSpPr>
      <xdr:spPr>
        <a:xfrm>
          <a:off x="1079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126819</xdr:rowOff>
    </xdr:from>
    <xdr:to>
      <xdr:col>10</xdr:col>
      <xdr:colOff>114300</xdr:colOff>
      <xdr:row>39</xdr:row>
      <xdr:rowOff>152944</xdr:rowOff>
    </xdr:to>
    <xdr:cxnSp macro="">
      <xdr:nvCxnSpPr>
        <xdr:cNvPr id="83" name="直線コネクタ 82"/>
        <xdr:cNvCxnSpPr/>
      </xdr:nvCxnSpPr>
      <xdr:spPr>
        <a:xfrm>
          <a:off x="1130300" y="681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8" name="n_1mainValue【道路】&#10;有形固定資産減価償却率"/>
        <xdr:cNvSpPr txBox="1"/>
      </xdr:nvSpPr>
      <xdr:spPr>
        <a:xfrm>
          <a:off x="3582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9" name="n_2mainValue【道路】&#10;有形固定資産減価償却率"/>
        <xdr:cNvSpPr txBox="1"/>
      </xdr:nvSpPr>
      <xdr:spPr>
        <a:xfrm>
          <a:off x="2705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90" name="n_3mainValue【道路】&#10;有形固定資産減価償却率"/>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168746</xdr:rowOff>
    </xdr:from>
    <xdr:ext cx="405111" cy="259045"/>
    <xdr:sp macro="" textlink="">
      <xdr:nvSpPr>
        <xdr:cNvPr id="91" name="n_4mainValue【道路】&#10;有形固定資産減価償却率"/>
        <xdr:cNvSpPr txBox="1"/>
      </xdr:nvSpPr>
      <xdr:spPr>
        <a:xfrm>
          <a:off x="927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44787</xdr:rowOff>
    </xdr:from>
    <xdr:to>
      <xdr:col>55</xdr:col>
      <xdr:colOff>50800</xdr:colOff>
      <xdr:row>41</xdr:row>
      <xdr:rowOff>146387</xdr:rowOff>
    </xdr:to>
    <xdr:sp macro="" textlink="">
      <xdr:nvSpPr>
        <xdr:cNvPr id="131" name="楕円 130"/>
        <xdr:cNvSpPr/>
      </xdr:nvSpPr>
      <xdr:spPr>
        <a:xfrm>
          <a:off x="10426700" y="70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48909</xdr:rowOff>
    </xdr:from>
    <xdr:to>
      <xdr:col>50</xdr:col>
      <xdr:colOff>165100</xdr:colOff>
      <xdr:row>41</xdr:row>
      <xdr:rowOff>150509</xdr:rowOff>
    </xdr:to>
    <xdr:sp macro="" textlink="">
      <xdr:nvSpPr>
        <xdr:cNvPr id="133" name="楕円 132"/>
        <xdr:cNvSpPr/>
      </xdr:nvSpPr>
      <xdr:spPr>
        <a:xfrm>
          <a:off x="9588500" y="70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95587</xdr:rowOff>
    </xdr:from>
    <xdr:to>
      <xdr:col>55</xdr:col>
      <xdr:colOff>0</xdr:colOff>
      <xdr:row>41</xdr:row>
      <xdr:rowOff>99709</xdr:rowOff>
    </xdr:to>
    <xdr:cxnSp macro="">
      <xdr:nvCxnSpPr>
        <xdr:cNvPr id="134" name="直線コネクタ 133"/>
        <xdr:cNvCxnSpPr/>
      </xdr:nvCxnSpPr>
      <xdr:spPr>
        <a:xfrm flipV="1">
          <a:off x="9639300" y="7125037"/>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49530</xdr:rowOff>
    </xdr:from>
    <xdr:to>
      <xdr:col>46</xdr:col>
      <xdr:colOff>38100</xdr:colOff>
      <xdr:row>41</xdr:row>
      <xdr:rowOff>151130</xdr:rowOff>
    </xdr:to>
    <xdr:sp macro="" textlink="">
      <xdr:nvSpPr>
        <xdr:cNvPr id="135" name="楕円 134"/>
        <xdr:cNvSpPr/>
      </xdr:nvSpPr>
      <xdr:spPr>
        <a:xfrm>
          <a:off x="86995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99709</xdr:rowOff>
    </xdr:from>
    <xdr:to>
      <xdr:col>50</xdr:col>
      <xdr:colOff>114300</xdr:colOff>
      <xdr:row>41</xdr:row>
      <xdr:rowOff>100330</xdr:rowOff>
    </xdr:to>
    <xdr:cxnSp macro="">
      <xdr:nvCxnSpPr>
        <xdr:cNvPr id="136" name="直線コネクタ 135"/>
        <xdr:cNvCxnSpPr/>
      </xdr:nvCxnSpPr>
      <xdr:spPr>
        <a:xfrm flipV="1">
          <a:off x="8750300" y="7129159"/>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51002</xdr:rowOff>
    </xdr:from>
    <xdr:to>
      <xdr:col>41</xdr:col>
      <xdr:colOff>101600</xdr:colOff>
      <xdr:row>41</xdr:row>
      <xdr:rowOff>152602</xdr:rowOff>
    </xdr:to>
    <xdr:sp macro="" textlink="">
      <xdr:nvSpPr>
        <xdr:cNvPr id="137" name="楕円 136"/>
        <xdr:cNvSpPr/>
      </xdr:nvSpPr>
      <xdr:spPr>
        <a:xfrm>
          <a:off x="7810500" y="70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100330</xdr:rowOff>
    </xdr:from>
    <xdr:to>
      <xdr:col>45</xdr:col>
      <xdr:colOff>177800</xdr:colOff>
      <xdr:row>41</xdr:row>
      <xdr:rowOff>101802</xdr:rowOff>
    </xdr:to>
    <xdr:cxnSp macro="">
      <xdr:nvCxnSpPr>
        <xdr:cNvPr id="138" name="直線コネクタ 137"/>
        <xdr:cNvCxnSpPr/>
      </xdr:nvCxnSpPr>
      <xdr:spPr>
        <a:xfrm flipV="1">
          <a:off x="7861300" y="7129780"/>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53190</xdr:rowOff>
    </xdr:from>
    <xdr:to>
      <xdr:col>36</xdr:col>
      <xdr:colOff>165100</xdr:colOff>
      <xdr:row>41</xdr:row>
      <xdr:rowOff>154790</xdr:rowOff>
    </xdr:to>
    <xdr:sp macro="" textlink="">
      <xdr:nvSpPr>
        <xdr:cNvPr id="139" name="楕円 138"/>
        <xdr:cNvSpPr/>
      </xdr:nvSpPr>
      <xdr:spPr>
        <a:xfrm>
          <a:off x="6921500" y="70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101802</xdr:rowOff>
    </xdr:from>
    <xdr:to>
      <xdr:col>41</xdr:col>
      <xdr:colOff>50800</xdr:colOff>
      <xdr:row>41</xdr:row>
      <xdr:rowOff>103990</xdr:rowOff>
    </xdr:to>
    <xdr:cxnSp macro="">
      <xdr:nvCxnSpPr>
        <xdr:cNvPr id="140" name="直線コネクタ 139"/>
        <xdr:cNvCxnSpPr/>
      </xdr:nvCxnSpPr>
      <xdr:spPr>
        <a:xfrm flipV="1">
          <a:off x="6972300" y="713125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141636</xdr:rowOff>
    </xdr:from>
    <xdr:ext cx="534377" cy="259045"/>
    <xdr:sp macro="" textlink="">
      <xdr:nvSpPr>
        <xdr:cNvPr id="145" name="n_1mainValue【道路】&#10;一人当たり延長"/>
        <xdr:cNvSpPr txBox="1"/>
      </xdr:nvSpPr>
      <xdr:spPr>
        <a:xfrm>
          <a:off x="9359411" y="71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142257</xdr:rowOff>
    </xdr:from>
    <xdr:ext cx="534377" cy="259045"/>
    <xdr:sp macro="" textlink="">
      <xdr:nvSpPr>
        <xdr:cNvPr id="146" name="n_2mainValue【道路】&#10;一人当たり延長"/>
        <xdr:cNvSpPr txBox="1"/>
      </xdr:nvSpPr>
      <xdr:spPr>
        <a:xfrm>
          <a:off x="8483111" y="7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143729</xdr:rowOff>
    </xdr:from>
    <xdr:ext cx="534377" cy="259045"/>
    <xdr:sp macro="" textlink="">
      <xdr:nvSpPr>
        <xdr:cNvPr id="147" name="n_3mainValue【道路】&#10;一人当たり延長"/>
        <xdr:cNvSpPr txBox="1"/>
      </xdr:nvSpPr>
      <xdr:spPr>
        <a:xfrm>
          <a:off x="7594111" y="71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145917</xdr:rowOff>
    </xdr:from>
    <xdr:ext cx="534377" cy="259045"/>
    <xdr:sp macro="" textlink="">
      <xdr:nvSpPr>
        <xdr:cNvPr id="148" name="n_4mainValue【道路】&#10;一人当たり延長"/>
        <xdr:cNvSpPr txBox="1"/>
      </xdr:nvSpPr>
      <xdr:spPr>
        <a:xfrm>
          <a:off x="6705111" y="71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90" name="楕円 189"/>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91" name="【橋りょう・トンネル】&#10;有形固定資産減価償却率該当値テキスト"/>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2" name="楕円 191"/>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4899</xdr:rowOff>
    </xdr:to>
    <xdr:cxnSp macro="">
      <xdr:nvCxnSpPr>
        <xdr:cNvPr id="193" name="直線コネクタ 192"/>
        <xdr:cNvCxnSpPr/>
      </xdr:nvCxnSpPr>
      <xdr:spPr>
        <a:xfrm>
          <a:off x="3797300" y="102706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4" name="楕円 193"/>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95" name="直線コネクタ 194"/>
        <xdr:cNvCxnSpPr/>
      </xdr:nvCxnSpPr>
      <xdr:spPr>
        <a:xfrm>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6" name="楕円 195"/>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127363</xdr:rowOff>
    </xdr:to>
    <xdr:cxnSp macro="">
      <xdr:nvCxnSpPr>
        <xdr:cNvPr id="197" name="直線コネクタ 196"/>
        <xdr:cNvCxnSpPr/>
      </xdr:nvCxnSpPr>
      <xdr:spPr>
        <a:xfrm>
          <a:off x="2019300" y="10242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60234</xdr:rowOff>
    </xdr:from>
    <xdr:to>
      <xdr:col>6</xdr:col>
      <xdr:colOff>38100</xdr:colOff>
      <xdr:row>59</xdr:row>
      <xdr:rowOff>161834</xdr:rowOff>
    </xdr:to>
    <xdr:sp macro="" textlink="">
      <xdr:nvSpPr>
        <xdr:cNvPr id="198" name="楕円 197"/>
        <xdr:cNvSpPr/>
      </xdr:nvSpPr>
      <xdr:spPr>
        <a:xfrm>
          <a:off x="1079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127363</xdr:rowOff>
    </xdr:to>
    <xdr:cxnSp macro="">
      <xdr:nvCxnSpPr>
        <xdr:cNvPr id="199" name="直線コネクタ 198"/>
        <xdr:cNvCxnSpPr/>
      </xdr:nvCxnSpPr>
      <xdr:spPr>
        <a:xfrm>
          <a:off x="1130300" y="102265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4" name="n_1mainValue【橋りょう・トンネル】&#10;有形固定資産減価償却率"/>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5" name="n_2main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6" name="n_3main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6911</xdr:rowOff>
    </xdr:from>
    <xdr:ext cx="405111" cy="259045"/>
    <xdr:sp macro="" textlink="">
      <xdr:nvSpPr>
        <xdr:cNvPr id="207" name="n_4mainValue【橋りょう・トンネル】&#10;有形固定資産減価償却率"/>
        <xdr:cNvSpPr txBox="1"/>
      </xdr:nvSpPr>
      <xdr:spPr>
        <a:xfrm>
          <a:off x="927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88896</xdr:rowOff>
    </xdr:from>
    <xdr:to>
      <xdr:col>55</xdr:col>
      <xdr:colOff>50800</xdr:colOff>
      <xdr:row>64</xdr:row>
      <xdr:rowOff>19046</xdr:rowOff>
    </xdr:to>
    <xdr:sp macro="" textlink="">
      <xdr:nvSpPr>
        <xdr:cNvPr id="247" name="楕円 246"/>
        <xdr:cNvSpPr/>
      </xdr:nvSpPr>
      <xdr:spPr>
        <a:xfrm>
          <a:off x="10426700" y="10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48273</xdr:rowOff>
    </xdr:from>
    <xdr:ext cx="690189" cy="259045"/>
    <xdr:sp macro="" textlink="">
      <xdr:nvSpPr>
        <xdr:cNvPr id="248" name="【橋りょう・トンネル】&#10;一人当たり有形固定資産（償却資産）額該当値テキスト"/>
        <xdr:cNvSpPr txBox="1"/>
      </xdr:nvSpPr>
      <xdr:spPr>
        <a:xfrm>
          <a:off x="10515600" y="10678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93606</xdr:rowOff>
    </xdr:from>
    <xdr:to>
      <xdr:col>50</xdr:col>
      <xdr:colOff>165100</xdr:colOff>
      <xdr:row>64</xdr:row>
      <xdr:rowOff>23756</xdr:rowOff>
    </xdr:to>
    <xdr:sp macro="" textlink="">
      <xdr:nvSpPr>
        <xdr:cNvPr id="249" name="楕円 248"/>
        <xdr:cNvSpPr/>
      </xdr:nvSpPr>
      <xdr:spPr>
        <a:xfrm>
          <a:off x="9588500" y="108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139696</xdr:rowOff>
    </xdr:from>
    <xdr:to>
      <xdr:col>55</xdr:col>
      <xdr:colOff>0</xdr:colOff>
      <xdr:row>63</xdr:row>
      <xdr:rowOff>144406</xdr:rowOff>
    </xdr:to>
    <xdr:cxnSp macro="">
      <xdr:nvCxnSpPr>
        <xdr:cNvPr id="250" name="直線コネクタ 249"/>
        <xdr:cNvCxnSpPr/>
      </xdr:nvCxnSpPr>
      <xdr:spPr>
        <a:xfrm flipV="1">
          <a:off x="9639300" y="10941046"/>
          <a:ext cx="8382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94196</xdr:rowOff>
    </xdr:from>
    <xdr:to>
      <xdr:col>46</xdr:col>
      <xdr:colOff>38100</xdr:colOff>
      <xdr:row>64</xdr:row>
      <xdr:rowOff>24346</xdr:rowOff>
    </xdr:to>
    <xdr:sp macro="" textlink="">
      <xdr:nvSpPr>
        <xdr:cNvPr id="251" name="楕円 250"/>
        <xdr:cNvSpPr/>
      </xdr:nvSpPr>
      <xdr:spPr>
        <a:xfrm>
          <a:off x="8699500" y="10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144406</xdr:rowOff>
    </xdr:from>
    <xdr:to>
      <xdr:col>50</xdr:col>
      <xdr:colOff>114300</xdr:colOff>
      <xdr:row>63</xdr:row>
      <xdr:rowOff>144996</xdr:rowOff>
    </xdr:to>
    <xdr:cxnSp macro="">
      <xdr:nvCxnSpPr>
        <xdr:cNvPr id="252" name="直線コネクタ 251"/>
        <xdr:cNvCxnSpPr/>
      </xdr:nvCxnSpPr>
      <xdr:spPr>
        <a:xfrm flipV="1">
          <a:off x="8750300" y="10945756"/>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95579</xdr:rowOff>
    </xdr:from>
    <xdr:to>
      <xdr:col>41</xdr:col>
      <xdr:colOff>101600</xdr:colOff>
      <xdr:row>64</xdr:row>
      <xdr:rowOff>25729</xdr:rowOff>
    </xdr:to>
    <xdr:sp macro="" textlink="">
      <xdr:nvSpPr>
        <xdr:cNvPr id="253" name="楕円 252"/>
        <xdr:cNvSpPr/>
      </xdr:nvSpPr>
      <xdr:spPr>
        <a:xfrm>
          <a:off x="7810500" y="108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144996</xdr:rowOff>
    </xdr:from>
    <xdr:to>
      <xdr:col>45</xdr:col>
      <xdr:colOff>177800</xdr:colOff>
      <xdr:row>63</xdr:row>
      <xdr:rowOff>146379</xdr:rowOff>
    </xdr:to>
    <xdr:cxnSp macro="">
      <xdr:nvCxnSpPr>
        <xdr:cNvPr id="254" name="直線コネクタ 253"/>
        <xdr:cNvCxnSpPr/>
      </xdr:nvCxnSpPr>
      <xdr:spPr>
        <a:xfrm flipV="1">
          <a:off x="7861300" y="10946346"/>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98875</xdr:rowOff>
    </xdr:from>
    <xdr:to>
      <xdr:col>36</xdr:col>
      <xdr:colOff>165100</xdr:colOff>
      <xdr:row>64</xdr:row>
      <xdr:rowOff>29025</xdr:rowOff>
    </xdr:to>
    <xdr:sp macro="" textlink="">
      <xdr:nvSpPr>
        <xdr:cNvPr id="255" name="楕円 254"/>
        <xdr:cNvSpPr/>
      </xdr:nvSpPr>
      <xdr:spPr>
        <a:xfrm>
          <a:off x="6921500" y="109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146379</xdr:rowOff>
    </xdr:from>
    <xdr:to>
      <xdr:col>41</xdr:col>
      <xdr:colOff>50800</xdr:colOff>
      <xdr:row>63</xdr:row>
      <xdr:rowOff>149675</xdr:rowOff>
    </xdr:to>
    <xdr:cxnSp macro="">
      <xdr:nvCxnSpPr>
        <xdr:cNvPr id="256" name="直線コネクタ 255"/>
        <xdr:cNvCxnSpPr/>
      </xdr:nvCxnSpPr>
      <xdr:spPr>
        <a:xfrm flipV="1">
          <a:off x="6972300" y="10947729"/>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40283</xdr:rowOff>
    </xdr:from>
    <xdr:ext cx="690189" cy="259045"/>
    <xdr:sp macro="" textlink="">
      <xdr:nvSpPr>
        <xdr:cNvPr id="261" name="n_1mainValue【橋りょう・トンネル】&#10;一人当たり有形固定資産（償却資産）額"/>
        <xdr:cNvSpPr txBox="1"/>
      </xdr:nvSpPr>
      <xdr:spPr>
        <a:xfrm>
          <a:off x="9281505" y="10670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40873</xdr:rowOff>
    </xdr:from>
    <xdr:ext cx="690189" cy="259045"/>
    <xdr:sp macro="" textlink="">
      <xdr:nvSpPr>
        <xdr:cNvPr id="262" name="n_2mainValue【橋りょう・トンネル】&#10;一人当たり有形固定資産（償却資産）額"/>
        <xdr:cNvSpPr txBox="1"/>
      </xdr:nvSpPr>
      <xdr:spPr>
        <a:xfrm>
          <a:off x="8405205" y="10670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42256</xdr:rowOff>
    </xdr:from>
    <xdr:ext cx="690189" cy="259045"/>
    <xdr:sp macro="" textlink="">
      <xdr:nvSpPr>
        <xdr:cNvPr id="263" name="n_3mainValue【橋りょう・トンネル】&#10;一人当たり有形固定資産（償却資産）額"/>
        <xdr:cNvSpPr txBox="1"/>
      </xdr:nvSpPr>
      <xdr:spPr>
        <a:xfrm>
          <a:off x="7516205" y="10672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45552</xdr:rowOff>
    </xdr:from>
    <xdr:ext cx="690189" cy="259045"/>
    <xdr:sp macro="" textlink="">
      <xdr:nvSpPr>
        <xdr:cNvPr id="264" name="n_4mainValue【橋りょう・トンネル】&#10;一人当たり有形固定資産（償却資産）額"/>
        <xdr:cNvSpPr txBox="1"/>
      </xdr:nvSpPr>
      <xdr:spPr>
        <a:xfrm>
          <a:off x="6627205" y="106754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305" name="楕円 304"/>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306" name="【公営住宅】&#10;有形固定資産減価償却率該当値テキスト"/>
        <xdr:cNvSpPr txBox="1"/>
      </xdr:nvSpPr>
      <xdr:spPr>
        <a:xfrm>
          <a:off x="4673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7" name="楕円 306"/>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142875</xdr:rowOff>
    </xdr:to>
    <xdr:cxnSp macro="">
      <xdr:nvCxnSpPr>
        <xdr:cNvPr id="308" name="直線コネクタ 307"/>
        <xdr:cNvCxnSpPr/>
      </xdr:nvCxnSpPr>
      <xdr:spPr>
        <a:xfrm>
          <a:off x="3797300" y="141770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9" name="楕円 308"/>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118111</xdr:rowOff>
    </xdr:to>
    <xdr:cxnSp macro="">
      <xdr:nvCxnSpPr>
        <xdr:cNvPr id="310" name="直線コネクタ 309"/>
        <xdr:cNvCxnSpPr/>
      </xdr:nvCxnSpPr>
      <xdr:spPr>
        <a:xfrm>
          <a:off x="2908300" y="14142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1" name="楕円 310"/>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83820</xdr:rowOff>
    </xdr:to>
    <xdr:cxnSp macro="">
      <xdr:nvCxnSpPr>
        <xdr:cNvPr id="312" name="直線コネクタ 311"/>
        <xdr:cNvCxnSpPr/>
      </xdr:nvCxnSpPr>
      <xdr:spPr>
        <a:xfrm>
          <a:off x="2019300" y="14085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313" name="楕円 312"/>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38100</xdr:rowOff>
    </xdr:to>
    <xdr:cxnSp macro="">
      <xdr:nvCxnSpPr>
        <xdr:cNvPr id="314" name="直線コネクタ 313"/>
        <xdr:cNvCxnSpPr/>
      </xdr:nvCxnSpPr>
      <xdr:spPr>
        <a:xfrm flipV="1">
          <a:off x="1130300" y="14085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9" name="n_1main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20" name="n_2main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21" name="n_3mainValue【公営住宅】&#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22" name="n_4mainValue【公営住宅】&#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37173</xdr:rowOff>
    </xdr:from>
    <xdr:to>
      <xdr:col>55</xdr:col>
      <xdr:colOff>50800</xdr:colOff>
      <xdr:row>85</xdr:row>
      <xdr:rowOff>138773</xdr:rowOff>
    </xdr:to>
    <xdr:sp macro="" textlink="">
      <xdr:nvSpPr>
        <xdr:cNvPr id="362" name="楕円 361"/>
        <xdr:cNvSpPr/>
      </xdr:nvSpPr>
      <xdr:spPr>
        <a:xfrm>
          <a:off x="10426700" y="146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60050</xdr:rowOff>
    </xdr:from>
    <xdr:ext cx="469744" cy="259045"/>
    <xdr:sp macro="" textlink="">
      <xdr:nvSpPr>
        <xdr:cNvPr id="363" name="【公営住宅】&#10;一人当たり面積該当値テキスト"/>
        <xdr:cNvSpPr txBox="1"/>
      </xdr:nvSpPr>
      <xdr:spPr>
        <a:xfrm>
          <a:off x="10515600" y="144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44374</xdr:rowOff>
    </xdr:from>
    <xdr:to>
      <xdr:col>50</xdr:col>
      <xdr:colOff>165100</xdr:colOff>
      <xdr:row>85</xdr:row>
      <xdr:rowOff>145974</xdr:rowOff>
    </xdr:to>
    <xdr:sp macro="" textlink="">
      <xdr:nvSpPr>
        <xdr:cNvPr id="364" name="楕円 363"/>
        <xdr:cNvSpPr/>
      </xdr:nvSpPr>
      <xdr:spPr>
        <a:xfrm>
          <a:off x="9588500" y="146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87973</xdr:rowOff>
    </xdr:from>
    <xdr:to>
      <xdr:col>55</xdr:col>
      <xdr:colOff>0</xdr:colOff>
      <xdr:row>85</xdr:row>
      <xdr:rowOff>95174</xdr:rowOff>
    </xdr:to>
    <xdr:cxnSp macro="">
      <xdr:nvCxnSpPr>
        <xdr:cNvPr id="365" name="直線コネクタ 364"/>
        <xdr:cNvCxnSpPr/>
      </xdr:nvCxnSpPr>
      <xdr:spPr>
        <a:xfrm flipV="1">
          <a:off x="9639300" y="1466122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45479</xdr:rowOff>
    </xdr:from>
    <xdr:to>
      <xdr:col>46</xdr:col>
      <xdr:colOff>38100</xdr:colOff>
      <xdr:row>85</xdr:row>
      <xdr:rowOff>147079</xdr:rowOff>
    </xdr:to>
    <xdr:sp macro="" textlink="">
      <xdr:nvSpPr>
        <xdr:cNvPr id="366" name="楕円 365"/>
        <xdr:cNvSpPr/>
      </xdr:nvSpPr>
      <xdr:spPr>
        <a:xfrm>
          <a:off x="8699500" y="146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95174</xdr:rowOff>
    </xdr:from>
    <xdr:to>
      <xdr:col>50</xdr:col>
      <xdr:colOff>114300</xdr:colOff>
      <xdr:row>85</xdr:row>
      <xdr:rowOff>96279</xdr:rowOff>
    </xdr:to>
    <xdr:cxnSp macro="">
      <xdr:nvCxnSpPr>
        <xdr:cNvPr id="367" name="直線コネクタ 366"/>
        <xdr:cNvCxnSpPr/>
      </xdr:nvCxnSpPr>
      <xdr:spPr>
        <a:xfrm flipV="1">
          <a:off x="8750300" y="1466842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48031</xdr:rowOff>
    </xdr:from>
    <xdr:to>
      <xdr:col>41</xdr:col>
      <xdr:colOff>101600</xdr:colOff>
      <xdr:row>85</xdr:row>
      <xdr:rowOff>149631</xdr:rowOff>
    </xdr:to>
    <xdr:sp macro="" textlink="">
      <xdr:nvSpPr>
        <xdr:cNvPr id="368" name="楕円 367"/>
        <xdr:cNvSpPr/>
      </xdr:nvSpPr>
      <xdr:spPr>
        <a:xfrm>
          <a:off x="7810500" y="14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96279</xdr:rowOff>
    </xdr:from>
    <xdr:to>
      <xdr:col>45</xdr:col>
      <xdr:colOff>177800</xdr:colOff>
      <xdr:row>85</xdr:row>
      <xdr:rowOff>98831</xdr:rowOff>
    </xdr:to>
    <xdr:cxnSp macro="">
      <xdr:nvCxnSpPr>
        <xdr:cNvPr id="369" name="直線コネクタ 368"/>
        <xdr:cNvCxnSpPr/>
      </xdr:nvCxnSpPr>
      <xdr:spPr>
        <a:xfrm flipV="1">
          <a:off x="7861300" y="14669529"/>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163094</xdr:rowOff>
    </xdr:from>
    <xdr:to>
      <xdr:col>36</xdr:col>
      <xdr:colOff>165100</xdr:colOff>
      <xdr:row>85</xdr:row>
      <xdr:rowOff>93244</xdr:rowOff>
    </xdr:to>
    <xdr:sp macro="" textlink="">
      <xdr:nvSpPr>
        <xdr:cNvPr id="370" name="楕円 369"/>
        <xdr:cNvSpPr/>
      </xdr:nvSpPr>
      <xdr:spPr>
        <a:xfrm>
          <a:off x="6921500" y="145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42444</xdr:rowOff>
    </xdr:from>
    <xdr:to>
      <xdr:col>41</xdr:col>
      <xdr:colOff>50800</xdr:colOff>
      <xdr:row>85</xdr:row>
      <xdr:rowOff>98831</xdr:rowOff>
    </xdr:to>
    <xdr:cxnSp macro="">
      <xdr:nvCxnSpPr>
        <xdr:cNvPr id="371" name="直線コネクタ 370"/>
        <xdr:cNvCxnSpPr/>
      </xdr:nvCxnSpPr>
      <xdr:spPr>
        <a:xfrm>
          <a:off x="6972300" y="14615694"/>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162501</xdr:rowOff>
    </xdr:from>
    <xdr:ext cx="469744" cy="259045"/>
    <xdr:sp macro="" textlink="">
      <xdr:nvSpPr>
        <xdr:cNvPr id="376" name="n_1mainValue【公営住宅】&#10;一人当たり面積"/>
        <xdr:cNvSpPr txBox="1"/>
      </xdr:nvSpPr>
      <xdr:spPr>
        <a:xfrm>
          <a:off x="9391727" y="143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163606</xdr:rowOff>
    </xdr:from>
    <xdr:ext cx="469744" cy="259045"/>
    <xdr:sp macro="" textlink="">
      <xdr:nvSpPr>
        <xdr:cNvPr id="377" name="n_2mainValue【公営住宅】&#10;一人当たり面積"/>
        <xdr:cNvSpPr txBox="1"/>
      </xdr:nvSpPr>
      <xdr:spPr>
        <a:xfrm>
          <a:off x="8515427" y="143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166158</xdr:rowOff>
    </xdr:from>
    <xdr:ext cx="469744" cy="259045"/>
    <xdr:sp macro="" textlink="">
      <xdr:nvSpPr>
        <xdr:cNvPr id="378" name="n_3mainValue【公営住宅】&#10;一人当たり面積"/>
        <xdr:cNvSpPr txBox="1"/>
      </xdr:nvSpPr>
      <xdr:spPr>
        <a:xfrm>
          <a:off x="7626427" y="1439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109771</xdr:rowOff>
    </xdr:from>
    <xdr:ext cx="469744" cy="259045"/>
    <xdr:sp macro="" textlink="">
      <xdr:nvSpPr>
        <xdr:cNvPr id="379" name="n_4mainValue【公営住宅】&#10;一人当たり面積"/>
        <xdr:cNvSpPr txBox="1"/>
      </xdr:nvSpPr>
      <xdr:spPr>
        <a:xfrm>
          <a:off x="6737427" y="143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152763</xdr:rowOff>
    </xdr:from>
    <xdr:to>
      <xdr:col>67</xdr:col>
      <xdr:colOff>101600</xdr:colOff>
      <xdr:row>41</xdr:row>
      <xdr:rowOff>82913</xdr:rowOff>
    </xdr:to>
    <xdr:sp macro="" textlink="">
      <xdr:nvSpPr>
        <xdr:cNvPr id="437" name="楕円 436"/>
        <xdr:cNvSpPr/>
      </xdr:nvSpPr>
      <xdr:spPr>
        <a:xfrm>
          <a:off x="12763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438"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39"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0"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1"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74040</xdr:rowOff>
    </xdr:from>
    <xdr:ext cx="405111" cy="259045"/>
    <xdr:sp macro="" textlink="">
      <xdr:nvSpPr>
        <xdr:cNvPr id="442" name="n_4mainValue【認定こども園・幼稚園・保育所】&#10;有形固定資産減価償却率"/>
        <xdr:cNvSpPr txBox="1"/>
      </xdr:nvSpPr>
      <xdr:spPr>
        <a:xfrm>
          <a:off x="12611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64" name="直線コネクタ 463"/>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65"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66" name="直線コネクタ 465"/>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67"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68" name="直線コネクタ 467"/>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9"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70" name="フローチャート: 判断 469"/>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71" name="フローチャート: 判断 470"/>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72" name="フローチャート: 判断 471"/>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73" name="フローチャート: 判断 472"/>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74" name="フローチャート: 判断 473"/>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103124</xdr:rowOff>
    </xdr:from>
    <xdr:to>
      <xdr:col>98</xdr:col>
      <xdr:colOff>38100</xdr:colOff>
      <xdr:row>41</xdr:row>
      <xdr:rowOff>33274</xdr:rowOff>
    </xdr:to>
    <xdr:sp macro="" textlink="">
      <xdr:nvSpPr>
        <xdr:cNvPr id="480" name="楕円 479"/>
        <xdr:cNvSpPr/>
      </xdr:nvSpPr>
      <xdr:spPr>
        <a:xfrm>
          <a:off x="18605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881</xdr:rowOff>
    </xdr:from>
    <xdr:ext cx="469744" cy="259045"/>
    <xdr:sp macro="" textlink="">
      <xdr:nvSpPr>
        <xdr:cNvPr id="481"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2"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3"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4"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24401</xdr:rowOff>
    </xdr:from>
    <xdr:ext cx="469744" cy="259045"/>
    <xdr:sp macro="" textlink="">
      <xdr:nvSpPr>
        <xdr:cNvPr id="485" name="n_4mainValue【認定こども園・幼稚園・保育所】&#10;一人当たり面積"/>
        <xdr:cNvSpPr txBox="1"/>
      </xdr:nvSpPr>
      <xdr:spPr>
        <a:xfrm>
          <a:off x="18421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27" name="楕円 526"/>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28" name="【学校施設】&#10;有形固定資産減価償却率該当値テキスト"/>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29" name="楕円 528"/>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132262</xdr:rowOff>
    </xdr:to>
    <xdr:cxnSp macro="">
      <xdr:nvCxnSpPr>
        <xdr:cNvPr id="530" name="直線コネクタ 529"/>
        <xdr:cNvCxnSpPr/>
      </xdr:nvCxnSpPr>
      <xdr:spPr>
        <a:xfrm>
          <a:off x="15481300" y="98526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148409</xdr:rowOff>
    </xdr:from>
    <xdr:to>
      <xdr:col>76</xdr:col>
      <xdr:colOff>165100</xdr:colOff>
      <xdr:row>57</xdr:row>
      <xdr:rowOff>78559</xdr:rowOff>
    </xdr:to>
    <xdr:sp macro="" textlink="">
      <xdr:nvSpPr>
        <xdr:cNvPr id="531" name="楕円 530"/>
        <xdr:cNvSpPr/>
      </xdr:nvSpPr>
      <xdr:spPr>
        <a:xfrm>
          <a:off x="14541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80010</xdr:rowOff>
    </xdr:to>
    <xdr:cxnSp macro="">
      <xdr:nvCxnSpPr>
        <xdr:cNvPr id="532" name="直線コネクタ 531"/>
        <xdr:cNvCxnSpPr/>
      </xdr:nvCxnSpPr>
      <xdr:spPr>
        <a:xfrm>
          <a:off x="14592300" y="98004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148409</xdr:rowOff>
    </xdr:from>
    <xdr:to>
      <xdr:col>72</xdr:col>
      <xdr:colOff>38100</xdr:colOff>
      <xdr:row>57</xdr:row>
      <xdr:rowOff>78559</xdr:rowOff>
    </xdr:to>
    <xdr:sp macro="" textlink="">
      <xdr:nvSpPr>
        <xdr:cNvPr id="533" name="楕円 532"/>
        <xdr:cNvSpPr/>
      </xdr:nvSpPr>
      <xdr:spPr>
        <a:xfrm>
          <a:off x="13652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27759</xdr:rowOff>
    </xdr:from>
    <xdr:to>
      <xdr:col>76</xdr:col>
      <xdr:colOff>114300</xdr:colOff>
      <xdr:row>57</xdr:row>
      <xdr:rowOff>27759</xdr:rowOff>
    </xdr:to>
    <xdr:cxnSp macro="">
      <xdr:nvCxnSpPr>
        <xdr:cNvPr id="534" name="直線コネクタ 533"/>
        <xdr:cNvCxnSpPr/>
      </xdr:nvCxnSpPr>
      <xdr:spPr>
        <a:xfrm>
          <a:off x="13703300" y="9800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535" name="楕円 534"/>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27759</xdr:rowOff>
    </xdr:from>
    <xdr:to>
      <xdr:col>71</xdr:col>
      <xdr:colOff>177800</xdr:colOff>
      <xdr:row>58</xdr:row>
      <xdr:rowOff>127363</xdr:rowOff>
    </xdr:to>
    <xdr:cxnSp macro="">
      <xdr:nvCxnSpPr>
        <xdr:cNvPr id="536" name="直線コネクタ 535"/>
        <xdr:cNvCxnSpPr/>
      </xdr:nvCxnSpPr>
      <xdr:spPr>
        <a:xfrm flipV="1">
          <a:off x="12814300" y="9800409"/>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37"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38"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9"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40"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41"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95086</xdr:rowOff>
    </xdr:from>
    <xdr:ext cx="405111" cy="259045"/>
    <xdr:sp macro="" textlink="">
      <xdr:nvSpPr>
        <xdr:cNvPr id="542" name="n_2mainValue【学校施設】&#10;有形固定資産減価償却率"/>
        <xdr:cNvSpPr txBox="1"/>
      </xdr:nvSpPr>
      <xdr:spPr>
        <a:xfrm>
          <a:off x="14389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95086</xdr:rowOff>
    </xdr:from>
    <xdr:ext cx="405111" cy="259045"/>
    <xdr:sp macro="" textlink="">
      <xdr:nvSpPr>
        <xdr:cNvPr id="543" name="n_3mainValue【学校施設】&#10;有形固定資産減価償却率"/>
        <xdr:cNvSpPr txBox="1"/>
      </xdr:nvSpPr>
      <xdr:spPr>
        <a:xfrm>
          <a:off x="13500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544" name="n_4mainValue【学校施設】&#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8" name="テキスト ボックス 55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60" name="テキスト ボックス 55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62" name="テキスト ボックス 56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4" name="テキスト ボックス 56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6" name="テキスト ボックス 5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70" name="直線コネクタ 569"/>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71"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72" name="直線コネクタ 571"/>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3"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4" name="直線コネクタ 573"/>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5"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6" name="フローチャート: 判断 575"/>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7" name="フローチャート: 判断 576"/>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8" name="フローチャート: 判断 577"/>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9" name="フローチャート: 判断 578"/>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80" name="フローチャート: 判断 579"/>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145077</xdr:rowOff>
    </xdr:from>
    <xdr:to>
      <xdr:col>116</xdr:col>
      <xdr:colOff>114300</xdr:colOff>
      <xdr:row>64</xdr:row>
      <xdr:rowOff>75227</xdr:rowOff>
    </xdr:to>
    <xdr:sp macro="" textlink="">
      <xdr:nvSpPr>
        <xdr:cNvPr id="586" name="楕円 585"/>
        <xdr:cNvSpPr/>
      </xdr:nvSpPr>
      <xdr:spPr>
        <a:xfrm>
          <a:off x="22110700" y="109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7"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155430</xdr:rowOff>
    </xdr:from>
    <xdr:to>
      <xdr:col>112</xdr:col>
      <xdr:colOff>38100</xdr:colOff>
      <xdr:row>64</xdr:row>
      <xdr:rowOff>85580</xdr:rowOff>
    </xdr:to>
    <xdr:sp macro="" textlink="">
      <xdr:nvSpPr>
        <xdr:cNvPr id="588" name="楕円 587"/>
        <xdr:cNvSpPr/>
      </xdr:nvSpPr>
      <xdr:spPr>
        <a:xfrm>
          <a:off x="21272500" y="10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24427</xdr:rowOff>
    </xdr:from>
    <xdr:to>
      <xdr:col>116</xdr:col>
      <xdr:colOff>63500</xdr:colOff>
      <xdr:row>64</xdr:row>
      <xdr:rowOff>34780</xdr:rowOff>
    </xdr:to>
    <xdr:cxnSp macro="">
      <xdr:nvCxnSpPr>
        <xdr:cNvPr id="589" name="直線コネクタ 588"/>
        <xdr:cNvCxnSpPr/>
      </xdr:nvCxnSpPr>
      <xdr:spPr>
        <a:xfrm flipV="1">
          <a:off x="21323300" y="10997227"/>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155985</xdr:rowOff>
    </xdr:from>
    <xdr:to>
      <xdr:col>107</xdr:col>
      <xdr:colOff>101600</xdr:colOff>
      <xdr:row>64</xdr:row>
      <xdr:rowOff>86135</xdr:rowOff>
    </xdr:to>
    <xdr:sp macro="" textlink="">
      <xdr:nvSpPr>
        <xdr:cNvPr id="590" name="楕円 589"/>
        <xdr:cNvSpPr/>
      </xdr:nvSpPr>
      <xdr:spPr>
        <a:xfrm>
          <a:off x="20383500" y="109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34780</xdr:rowOff>
    </xdr:from>
    <xdr:to>
      <xdr:col>111</xdr:col>
      <xdr:colOff>177800</xdr:colOff>
      <xdr:row>64</xdr:row>
      <xdr:rowOff>35335</xdr:rowOff>
    </xdr:to>
    <xdr:cxnSp macro="">
      <xdr:nvCxnSpPr>
        <xdr:cNvPr id="591" name="直線コネクタ 590"/>
        <xdr:cNvCxnSpPr/>
      </xdr:nvCxnSpPr>
      <xdr:spPr>
        <a:xfrm flipV="1">
          <a:off x="20434300" y="1100758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157291</xdr:rowOff>
    </xdr:from>
    <xdr:to>
      <xdr:col>102</xdr:col>
      <xdr:colOff>165100</xdr:colOff>
      <xdr:row>64</xdr:row>
      <xdr:rowOff>87441</xdr:rowOff>
    </xdr:to>
    <xdr:sp macro="" textlink="">
      <xdr:nvSpPr>
        <xdr:cNvPr id="592" name="楕円 591"/>
        <xdr:cNvSpPr/>
      </xdr:nvSpPr>
      <xdr:spPr>
        <a:xfrm>
          <a:off x="19494500" y="109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35335</xdr:rowOff>
    </xdr:from>
    <xdr:to>
      <xdr:col>107</xdr:col>
      <xdr:colOff>50800</xdr:colOff>
      <xdr:row>64</xdr:row>
      <xdr:rowOff>36641</xdr:rowOff>
    </xdr:to>
    <xdr:cxnSp macro="">
      <xdr:nvCxnSpPr>
        <xdr:cNvPr id="593" name="直線コネクタ 592"/>
        <xdr:cNvCxnSpPr/>
      </xdr:nvCxnSpPr>
      <xdr:spPr>
        <a:xfrm flipV="1">
          <a:off x="19545300" y="1100813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104615</xdr:rowOff>
    </xdr:from>
    <xdr:to>
      <xdr:col>98</xdr:col>
      <xdr:colOff>38100</xdr:colOff>
      <xdr:row>64</xdr:row>
      <xdr:rowOff>34765</xdr:rowOff>
    </xdr:to>
    <xdr:sp macro="" textlink="">
      <xdr:nvSpPr>
        <xdr:cNvPr id="594" name="楕円 593"/>
        <xdr:cNvSpPr/>
      </xdr:nvSpPr>
      <xdr:spPr>
        <a:xfrm>
          <a:off x="18605500" y="109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155415</xdr:rowOff>
    </xdr:from>
    <xdr:to>
      <xdr:col>102</xdr:col>
      <xdr:colOff>114300</xdr:colOff>
      <xdr:row>64</xdr:row>
      <xdr:rowOff>36641</xdr:rowOff>
    </xdr:to>
    <xdr:cxnSp macro="">
      <xdr:nvCxnSpPr>
        <xdr:cNvPr id="595" name="直線コネクタ 594"/>
        <xdr:cNvCxnSpPr/>
      </xdr:nvCxnSpPr>
      <xdr:spPr>
        <a:xfrm>
          <a:off x="18656300" y="10956765"/>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6"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7"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8"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599"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76707</xdr:rowOff>
    </xdr:from>
    <xdr:ext cx="469744" cy="259045"/>
    <xdr:sp macro="" textlink="">
      <xdr:nvSpPr>
        <xdr:cNvPr id="600" name="n_1mainValue【学校施設】&#10;一人当たり面積"/>
        <xdr:cNvSpPr txBox="1"/>
      </xdr:nvSpPr>
      <xdr:spPr>
        <a:xfrm>
          <a:off x="21075727" y="1104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77262</xdr:rowOff>
    </xdr:from>
    <xdr:ext cx="469744" cy="259045"/>
    <xdr:sp macro="" textlink="">
      <xdr:nvSpPr>
        <xdr:cNvPr id="601" name="n_2mainValue【学校施設】&#10;一人当たり面積"/>
        <xdr:cNvSpPr txBox="1"/>
      </xdr:nvSpPr>
      <xdr:spPr>
        <a:xfrm>
          <a:off x="20199427" y="1105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78568</xdr:rowOff>
    </xdr:from>
    <xdr:ext cx="469744" cy="259045"/>
    <xdr:sp macro="" textlink="">
      <xdr:nvSpPr>
        <xdr:cNvPr id="602" name="n_3mainValue【学校施設】&#10;一人当たり面積"/>
        <xdr:cNvSpPr txBox="1"/>
      </xdr:nvSpPr>
      <xdr:spPr>
        <a:xfrm>
          <a:off x="19310427" y="110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51292</xdr:rowOff>
    </xdr:from>
    <xdr:ext cx="469744" cy="259045"/>
    <xdr:sp macro="" textlink="">
      <xdr:nvSpPr>
        <xdr:cNvPr id="603" name="n_4mainValue【学校施設】&#10;一人当たり面積"/>
        <xdr:cNvSpPr txBox="1"/>
      </xdr:nvSpPr>
      <xdr:spPr>
        <a:xfrm>
          <a:off x="18421427" y="106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6" name="テキスト ボックス 61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6" name="テキスト ボックス 62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29" name="直線コネクタ 628"/>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1" name="直線コネクタ 63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32"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33" name="直線コネクタ 632"/>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34" name="【児童館】&#10;有形固定資産減価償却率平均値テキスト"/>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35" name="フローチャート: 判断 634"/>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36" name="フローチャート: 判断 635"/>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37" name="フローチャート: 判断 636"/>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38" name="フローチャート: 判断 637"/>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39" name="フローチャート: 判断 638"/>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645" name="楕円 644"/>
        <xdr:cNvSpPr/>
      </xdr:nvSpPr>
      <xdr:spPr>
        <a:xfrm>
          <a:off x="16268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131008</xdr:rowOff>
    </xdr:from>
    <xdr:ext cx="405111" cy="259045"/>
    <xdr:sp macro="" textlink="">
      <xdr:nvSpPr>
        <xdr:cNvPr id="646" name="【児童館】&#10;有形固定資産減価償却率該当値テキスト"/>
        <xdr:cNvSpPr txBox="1"/>
      </xdr:nvSpPr>
      <xdr:spPr>
        <a:xfrm>
          <a:off x="16357600"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647" name="楕円 646"/>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118111</xdr:rowOff>
    </xdr:to>
    <xdr:cxnSp macro="">
      <xdr:nvCxnSpPr>
        <xdr:cNvPr id="648" name="直線コネクタ 647"/>
        <xdr:cNvCxnSpPr/>
      </xdr:nvCxnSpPr>
      <xdr:spPr>
        <a:xfrm flipV="1">
          <a:off x="15481300" y="13532031"/>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649" name="楕円 648"/>
        <xdr:cNvSpPr/>
      </xdr:nvSpPr>
      <xdr:spPr>
        <a:xfrm>
          <a:off x="14541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65858</xdr:rowOff>
    </xdr:from>
    <xdr:to>
      <xdr:col>81</xdr:col>
      <xdr:colOff>50800</xdr:colOff>
      <xdr:row>79</xdr:row>
      <xdr:rowOff>118111</xdr:rowOff>
    </xdr:to>
    <xdr:cxnSp macro="">
      <xdr:nvCxnSpPr>
        <xdr:cNvPr id="650" name="直線コネクタ 649"/>
        <xdr:cNvCxnSpPr/>
      </xdr:nvCxnSpPr>
      <xdr:spPr>
        <a:xfrm>
          <a:off x="14592300" y="136104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xdr:rowOff>
    </xdr:from>
    <xdr:to>
      <xdr:col>72</xdr:col>
      <xdr:colOff>38100</xdr:colOff>
      <xdr:row>79</xdr:row>
      <xdr:rowOff>116658</xdr:rowOff>
    </xdr:to>
    <xdr:sp macro="" textlink="">
      <xdr:nvSpPr>
        <xdr:cNvPr id="651" name="楕円 650"/>
        <xdr:cNvSpPr/>
      </xdr:nvSpPr>
      <xdr:spPr>
        <a:xfrm>
          <a:off x="13652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65858</xdr:rowOff>
    </xdr:from>
    <xdr:to>
      <xdr:col>76</xdr:col>
      <xdr:colOff>114300</xdr:colOff>
      <xdr:row>79</xdr:row>
      <xdr:rowOff>65858</xdr:rowOff>
    </xdr:to>
    <xdr:cxnSp macro="">
      <xdr:nvCxnSpPr>
        <xdr:cNvPr id="652" name="直線コネクタ 651"/>
        <xdr:cNvCxnSpPr/>
      </xdr:nvCxnSpPr>
      <xdr:spPr>
        <a:xfrm>
          <a:off x="13703300" y="13610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653" name="n_1aveValue【児童館】&#10;有形固定資産減価償却率"/>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54" name="n_2aveValue【児童館】&#10;有形固定資産減価償却率"/>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55" name="n_3aveValue【児童館】&#10;有形固定資産減価償却率"/>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56"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657" name="n_1mainValue【児童館】&#10;有形固定資産減価償却率"/>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658" name="n_2mainValue【児童館】&#10;有形固定資産減価償却率"/>
        <xdr:cNvSpPr txBox="1"/>
      </xdr:nvSpPr>
      <xdr:spPr>
        <a:xfrm>
          <a:off x="14389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133185</xdr:rowOff>
    </xdr:from>
    <xdr:ext cx="405111" cy="259045"/>
    <xdr:sp macro="" textlink="">
      <xdr:nvSpPr>
        <xdr:cNvPr id="659" name="n_3mainValue【児童館】&#10;有形固定資産減価償却率"/>
        <xdr:cNvSpPr txBox="1"/>
      </xdr:nvSpPr>
      <xdr:spPr>
        <a:xfrm>
          <a:off x="13500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1" name="テキスト ボックス 6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3" name="テキスト ボックス 6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7" name="テキスト ボックス 6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9" name="テキスト ボックス 6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83" name="直線コネクタ 682"/>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84"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85" name="直線コネクタ 684"/>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86"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87" name="直線コネクタ 686"/>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688" name="【児童館】&#10;一人当たり面積平均値テキスト"/>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89" name="フローチャート: 判断 688"/>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90" name="フローチャート: 判断 68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91" name="フローチャート: 判断 690"/>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92" name="フローチャート: 判断 69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93" name="フローチャート: 判断 692"/>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699" name="楕円 698"/>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66057</xdr:rowOff>
    </xdr:from>
    <xdr:ext cx="469744" cy="259045"/>
    <xdr:sp macro="" textlink="">
      <xdr:nvSpPr>
        <xdr:cNvPr id="700" name="【児童館】&#10;一人当たり面積該当値テキスト"/>
        <xdr:cNvSpPr txBox="1"/>
      </xdr:nvSpPr>
      <xdr:spPr>
        <a:xfrm>
          <a:off x="22199600"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01" name="楕円 700"/>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38100</xdr:rowOff>
    </xdr:to>
    <xdr:cxnSp macro="">
      <xdr:nvCxnSpPr>
        <xdr:cNvPr id="702" name="直線コネクタ 701"/>
        <xdr:cNvCxnSpPr/>
      </xdr:nvCxnSpPr>
      <xdr:spPr>
        <a:xfrm flipV="1">
          <a:off x="21323300" y="14603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03" name="楕円 702"/>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41911</xdr:rowOff>
    </xdr:to>
    <xdr:cxnSp macro="">
      <xdr:nvCxnSpPr>
        <xdr:cNvPr id="704" name="直線コネクタ 703"/>
        <xdr:cNvCxnSpPr/>
      </xdr:nvCxnSpPr>
      <xdr:spPr>
        <a:xfrm flipV="1">
          <a:off x="20434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705" name="楕円 704"/>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41911</xdr:rowOff>
    </xdr:to>
    <xdr:cxnSp macro="">
      <xdr:nvCxnSpPr>
        <xdr:cNvPr id="706" name="直線コネクタ 705"/>
        <xdr:cNvCxnSpPr/>
      </xdr:nvCxnSpPr>
      <xdr:spPr>
        <a:xfrm>
          <a:off x="19545300" y="1461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0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08"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09"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10"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11"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12" name="n_2mainValue【児童館】&#10;一人当たり面積"/>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713" name="n_3mainValue【児童館】&#10;一人当たり面積"/>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57150</xdr:rowOff>
    </xdr:from>
    <xdr:to>
      <xdr:col>24</xdr:col>
      <xdr:colOff>114300</xdr:colOff>
      <xdr:row>37</xdr:row>
      <xdr:rowOff>158750</xdr:rowOff>
    </xdr:to>
    <xdr:sp macro="" textlink="">
      <xdr:nvSpPr>
        <xdr:cNvPr id="72" name="楕円 71"/>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3"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4" name="楕円 73"/>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107950</xdr:rowOff>
    </xdr:from>
    <xdr:to>
      <xdr:col>24</xdr:col>
      <xdr:colOff>63500</xdr:colOff>
      <xdr:row>38</xdr:row>
      <xdr:rowOff>26670</xdr:rowOff>
    </xdr:to>
    <xdr:cxnSp macro="">
      <xdr:nvCxnSpPr>
        <xdr:cNvPr id="75" name="直線コネクタ 74"/>
        <xdr:cNvCxnSpPr/>
      </xdr:nvCxnSpPr>
      <xdr:spPr>
        <a:xfrm flipV="1">
          <a:off x="3797300" y="645160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127000</xdr:rowOff>
    </xdr:from>
    <xdr:to>
      <xdr:col>15</xdr:col>
      <xdr:colOff>101600</xdr:colOff>
      <xdr:row>38</xdr:row>
      <xdr:rowOff>57150</xdr:rowOff>
    </xdr:to>
    <xdr:sp macro="" textlink="">
      <xdr:nvSpPr>
        <xdr:cNvPr id="76" name="楕円 75"/>
        <xdr:cNvSpPr/>
      </xdr:nvSpPr>
      <xdr:spPr>
        <a:xfrm>
          <a:off x="2857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26670</xdr:rowOff>
    </xdr:to>
    <xdr:cxnSp macro="">
      <xdr:nvCxnSpPr>
        <xdr:cNvPr id="77" name="直線コネクタ 76"/>
        <xdr:cNvCxnSpPr/>
      </xdr:nvCxnSpPr>
      <xdr:spPr>
        <a:xfrm>
          <a:off x="2908300" y="65214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0</xdr:rowOff>
    </xdr:from>
    <xdr:to>
      <xdr:col>10</xdr:col>
      <xdr:colOff>165100</xdr:colOff>
      <xdr:row>37</xdr:row>
      <xdr:rowOff>101600</xdr:rowOff>
    </xdr:to>
    <xdr:sp macro="" textlink="">
      <xdr:nvSpPr>
        <xdr:cNvPr id="78" name="楕円 77"/>
        <xdr:cNvSpPr/>
      </xdr:nvSpPr>
      <xdr:spPr>
        <a:xfrm>
          <a:off x="1968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50800</xdr:rowOff>
    </xdr:from>
    <xdr:to>
      <xdr:col>15</xdr:col>
      <xdr:colOff>50800</xdr:colOff>
      <xdr:row>38</xdr:row>
      <xdr:rowOff>6350</xdr:rowOff>
    </xdr:to>
    <xdr:cxnSp macro="">
      <xdr:nvCxnSpPr>
        <xdr:cNvPr id="79" name="直線コネクタ 78"/>
        <xdr:cNvCxnSpPr/>
      </xdr:nvCxnSpPr>
      <xdr:spPr>
        <a:xfrm>
          <a:off x="2019300" y="639445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4" name="n_1mainValue【図書館】&#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48277</xdr:rowOff>
    </xdr:from>
    <xdr:ext cx="405111" cy="259045"/>
    <xdr:sp macro="" textlink="">
      <xdr:nvSpPr>
        <xdr:cNvPr id="85" name="n_2mainValue【図書館】&#10;有形固定資産減価償却率"/>
        <xdr:cNvSpPr txBox="1"/>
      </xdr:nvSpPr>
      <xdr:spPr>
        <a:xfrm>
          <a:off x="270574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92727</xdr:rowOff>
    </xdr:from>
    <xdr:ext cx="405111" cy="259045"/>
    <xdr:sp macro="" textlink="">
      <xdr:nvSpPr>
        <xdr:cNvPr id="86" name="n_3mainValue【図書館】&#10;有形固定資産減価償却率"/>
        <xdr:cNvSpPr txBox="1"/>
      </xdr:nvSpPr>
      <xdr:spPr>
        <a:xfrm>
          <a:off x="1816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6" name="楕円 125"/>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7"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28" name="楕円 127"/>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87630</xdr:rowOff>
    </xdr:to>
    <xdr:cxnSp macro="">
      <xdr:nvCxnSpPr>
        <xdr:cNvPr id="129" name="直線コネクタ 128"/>
        <xdr:cNvCxnSpPr/>
      </xdr:nvCxnSpPr>
      <xdr:spPr>
        <a:xfrm flipV="1">
          <a:off x="9639300" y="6934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38735</xdr:rowOff>
    </xdr:from>
    <xdr:to>
      <xdr:col>46</xdr:col>
      <xdr:colOff>38100</xdr:colOff>
      <xdr:row>40</xdr:row>
      <xdr:rowOff>140335</xdr:rowOff>
    </xdr:to>
    <xdr:sp macro="" textlink="">
      <xdr:nvSpPr>
        <xdr:cNvPr id="130" name="楕円 129"/>
        <xdr:cNvSpPr/>
      </xdr:nvSpPr>
      <xdr:spPr>
        <a:xfrm>
          <a:off x="8699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89535</xdr:rowOff>
    </xdr:to>
    <xdr:cxnSp macro="">
      <xdr:nvCxnSpPr>
        <xdr:cNvPr id="131" name="直線コネクタ 130"/>
        <xdr:cNvCxnSpPr/>
      </xdr:nvCxnSpPr>
      <xdr:spPr>
        <a:xfrm flipV="1">
          <a:off x="8750300" y="6945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2" name="楕円 131"/>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89535</xdr:rowOff>
    </xdr:from>
    <xdr:to>
      <xdr:col>45</xdr:col>
      <xdr:colOff>177800</xdr:colOff>
      <xdr:row>40</xdr:row>
      <xdr:rowOff>93345</xdr:rowOff>
    </xdr:to>
    <xdr:cxnSp macro="">
      <xdr:nvCxnSpPr>
        <xdr:cNvPr id="133" name="直線コネクタ 132"/>
        <xdr:cNvCxnSpPr/>
      </xdr:nvCxnSpPr>
      <xdr:spPr>
        <a:xfrm flipV="1">
          <a:off x="7861300" y="6947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4"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5"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6"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38" name="n_1main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131462</xdr:rowOff>
    </xdr:from>
    <xdr:ext cx="469744" cy="259045"/>
    <xdr:sp macro="" textlink="">
      <xdr:nvSpPr>
        <xdr:cNvPr id="139" name="n_2mainValue【図書館】&#10;一人当たり面積"/>
        <xdr:cNvSpPr txBox="1"/>
      </xdr:nvSpPr>
      <xdr:spPr>
        <a:xfrm>
          <a:off x="8515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40"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164737</xdr:rowOff>
    </xdr:from>
    <xdr:to>
      <xdr:col>24</xdr:col>
      <xdr:colOff>114300</xdr:colOff>
      <xdr:row>64</xdr:row>
      <xdr:rowOff>94887</xdr:rowOff>
    </xdr:to>
    <xdr:sp macro="" textlink="">
      <xdr:nvSpPr>
        <xdr:cNvPr id="182" name="楕円 181"/>
        <xdr:cNvSpPr/>
      </xdr:nvSpPr>
      <xdr:spPr>
        <a:xfrm>
          <a:off x="45847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79664</xdr:rowOff>
    </xdr:from>
    <xdr:ext cx="405111" cy="259045"/>
    <xdr:sp macro="" textlink="">
      <xdr:nvSpPr>
        <xdr:cNvPr id="183" name="【体育館・プール】&#10;有形固定資産減価償却率該当値テキスト"/>
        <xdr:cNvSpPr txBox="1"/>
      </xdr:nvSpPr>
      <xdr:spPr>
        <a:xfrm>
          <a:off x="4673600" y="1088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184" name="楕円 183"/>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44087</xdr:rowOff>
    </xdr:to>
    <xdr:cxnSp macro="">
      <xdr:nvCxnSpPr>
        <xdr:cNvPr id="185" name="直線コネクタ 184"/>
        <xdr:cNvCxnSpPr/>
      </xdr:nvCxnSpPr>
      <xdr:spPr>
        <a:xfrm>
          <a:off x="3797300" y="1100709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145143</xdr:rowOff>
    </xdr:from>
    <xdr:to>
      <xdr:col>15</xdr:col>
      <xdr:colOff>101600</xdr:colOff>
      <xdr:row>64</xdr:row>
      <xdr:rowOff>75293</xdr:rowOff>
    </xdr:to>
    <xdr:sp macro="" textlink="">
      <xdr:nvSpPr>
        <xdr:cNvPr id="186" name="楕円 185"/>
        <xdr:cNvSpPr/>
      </xdr:nvSpPr>
      <xdr:spPr>
        <a:xfrm>
          <a:off x="2857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24493</xdr:rowOff>
    </xdr:from>
    <xdr:to>
      <xdr:col>19</xdr:col>
      <xdr:colOff>177800</xdr:colOff>
      <xdr:row>64</xdr:row>
      <xdr:rowOff>34290</xdr:rowOff>
    </xdr:to>
    <xdr:cxnSp macro="">
      <xdr:nvCxnSpPr>
        <xdr:cNvPr id="187" name="直線コネクタ 186"/>
        <xdr:cNvCxnSpPr/>
      </xdr:nvCxnSpPr>
      <xdr:spPr>
        <a:xfrm>
          <a:off x="2908300" y="109972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145143</xdr:rowOff>
    </xdr:from>
    <xdr:to>
      <xdr:col>10</xdr:col>
      <xdr:colOff>165100</xdr:colOff>
      <xdr:row>64</xdr:row>
      <xdr:rowOff>75293</xdr:rowOff>
    </xdr:to>
    <xdr:sp macro="" textlink="">
      <xdr:nvSpPr>
        <xdr:cNvPr id="188" name="楕円 187"/>
        <xdr:cNvSpPr/>
      </xdr:nvSpPr>
      <xdr:spPr>
        <a:xfrm>
          <a:off x="196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24493</xdr:rowOff>
    </xdr:from>
    <xdr:to>
      <xdr:col>15</xdr:col>
      <xdr:colOff>50800</xdr:colOff>
      <xdr:row>64</xdr:row>
      <xdr:rowOff>24493</xdr:rowOff>
    </xdr:to>
    <xdr:cxnSp macro="">
      <xdr:nvCxnSpPr>
        <xdr:cNvPr id="189" name="直線コネクタ 188"/>
        <xdr:cNvCxnSpPr/>
      </xdr:nvCxnSpPr>
      <xdr:spPr>
        <a:xfrm>
          <a:off x="2019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123916</xdr:rowOff>
    </xdr:from>
    <xdr:to>
      <xdr:col>6</xdr:col>
      <xdr:colOff>38100</xdr:colOff>
      <xdr:row>64</xdr:row>
      <xdr:rowOff>54066</xdr:rowOff>
    </xdr:to>
    <xdr:sp macro="" textlink="">
      <xdr:nvSpPr>
        <xdr:cNvPr id="190" name="楕円 189"/>
        <xdr:cNvSpPr/>
      </xdr:nvSpPr>
      <xdr:spPr>
        <a:xfrm>
          <a:off x="1079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3266</xdr:rowOff>
    </xdr:from>
    <xdr:to>
      <xdr:col>10</xdr:col>
      <xdr:colOff>114300</xdr:colOff>
      <xdr:row>64</xdr:row>
      <xdr:rowOff>24493</xdr:rowOff>
    </xdr:to>
    <xdr:cxnSp macro="">
      <xdr:nvCxnSpPr>
        <xdr:cNvPr id="191" name="直線コネクタ 190"/>
        <xdr:cNvCxnSpPr/>
      </xdr:nvCxnSpPr>
      <xdr:spPr>
        <a:xfrm>
          <a:off x="1130300" y="109760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2"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3"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4"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5"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96" name="n_1mainValue【体育館・プール】&#10;有形固定資産減価償却率"/>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66420</xdr:rowOff>
    </xdr:from>
    <xdr:ext cx="405111" cy="259045"/>
    <xdr:sp macro="" textlink="">
      <xdr:nvSpPr>
        <xdr:cNvPr id="197" name="n_2mainValue【体育館・プール】&#10;有形固定資産減価償却率"/>
        <xdr:cNvSpPr txBox="1"/>
      </xdr:nvSpPr>
      <xdr:spPr>
        <a:xfrm>
          <a:off x="2705744" y="1103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66420</xdr:rowOff>
    </xdr:from>
    <xdr:ext cx="405111" cy="259045"/>
    <xdr:sp macro="" textlink="">
      <xdr:nvSpPr>
        <xdr:cNvPr id="198" name="n_3mainValue【体育館・プール】&#10;有形固定資産減価償却率"/>
        <xdr:cNvSpPr txBox="1"/>
      </xdr:nvSpPr>
      <xdr:spPr>
        <a:xfrm>
          <a:off x="1816744" y="1103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45193</xdr:rowOff>
    </xdr:from>
    <xdr:ext cx="405111" cy="259045"/>
    <xdr:sp macro="" textlink="">
      <xdr:nvSpPr>
        <xdr:cNvPr id="199" name="n_4mainValue【体育館・プール】&#10;有形固定資産減価償却率"/>
        <xdr:cNvSpPr txBox="1"/>
      </xdr:nvSpPr>
      <xdr:spPr>
        <a:xfrm>
          <a:off x="927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1" name="テキスト ボックス 22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3" name="テキスト ボックス 22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5" name="直線コネクタ 224"/>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6"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7" name="直線コネクタ 226"/>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8"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9" name="直線コネクタ 228"/>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30"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1" name="フローチャート: 判断 230"/>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2" name="フローチャート: 判断 231"/>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3" name="フローチャート: 判断 232"/>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4" name="フローチャート: 判断 233"/>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5" name="フローチャート: 判断 234"/>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68725</xdr:rowOff>
    </xdr:from>
    <xdr:to>
      <xdr:col>55</xdr:col>
      <xdr:colOff>50800</xdr:colOff>
      <xdr:row>63</xdr:row>
      <xdr:rowOff>170325</xdr:rowOff>
    </xdr:to>
    <xdr:sp macro="" textlink="">
      <xdr:nvSpPr>
        <xdr:cNvPr id="241" name="楕円 240"/>
        <xdr:cNvSpPr/>
      </xdr:nvSpPr>
      <xdr:spPr>
        <a:xfrm>
          <a:off x="10426700" y="108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91602</xdr:rowOff>
    </xdr:from>
    <xdr:ext cx="469744" cy="259045"/>
    <xdr:sp macro="" textlink="">
      <xdr:nvSpPr>
        <xdr:cNvPr id="242" name="【体育館・プール】&#10;一人当たり面積該当値テキスト"/>
        <xdr:cNvSpPr txBox="1"/>
      </xdr:nvSpPr>
      <xdr:spPr>
        <a:xfrm>
          <a:off x="10515600" y="107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75420</xdr:rowOff>
    </xdr:from>
    <xdr:to>
      <xdr:col>50</xdr:col>
      <xdr:colOff>165100</xdr:colOff>
      <xdr:row>64</xdr:row>
      <xdr:rowOff>5570</xdr:rowOff>
    </xdr:to>
    <xdr:sp macro="" textlink="">
      <xdr:nvSpPr>
        <xdr:cNvPr id="243" name="楕円 242"/>
        <xdr:cNvSpPr/>
      </xdr:nvSpPr>
      <xdr:spPr>
        <a:xfrm>
          <a:off x="9588500" y="108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119525</xdr:rowOff>
    </xdr:from>
    <xdr:to>
      <xdr:col>55</xdr:col>
      <xdr:colOff>0</xdr:colOff>
      <xdr:row>63</xdr:row>
      <xdr:rowOff>126220</xdr:rowOff>
    </xdr:to>
    <xdr:cxnSp macro="">
      <xdr:nvCxnSpPr>
        <xdr:cNvPr id="244" name="直線コネクタ 243"/>
        <xdr:cNvCxnSpPr/>
      </xdr:nvCxnSpPr>
      <xdr:spPr>
        <a:xfrm flipV="1">
          <a:off x="9639300" y="10920875"/>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76399</xdr:rowOff>
    </xdr:from>
    <xdr:to>
      <xdr:col>46</xdr:col>
      <xdr:colOff>38100</xdr:colOff>
      <xdr:row>64</xdr:row>
      <xdr:rowOff>6549</xdr:rowOff>
    </xdr:to>
    <xdr:sp macro="" textlink="">
      <xdr:nvSpPr>
        <xdr:cNvPr id="245" name="楕円 244"/>
        <xdr:cNvSpPr/>
      </xdr:nvSpPr>
      <xdr:spPr>
        <a:xfrm>
          <a:off x="8699500" y="108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126220</xdr:rowOff>
    </xdr:from>
    <xdr:to>
      <xdr:col>50</xdr:col>
      <xdr:colOff>114300</xdr:colOff>
      <xdr:row>63</xdr:row>
      <xdr:rowOff>127199</xdr:rowOff>
    </xdr:to>
    <xdr:cxnSp macro="">
      <xdr:nvCxnSpPr>
        <xdr:cNvPr id="246" name="直線コネクタ 245"/>
        <xdr:cNvCxnSpPr/>
      </xdr:nvCxnSpPr>
      <xdr:spPr>
        <a:xfrm flipV="1">
          <a:off x="8750300" y="1092757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78849</xdr:rowOff>
    </xdr:from>
    <xdr:to>
      <xdr:col>41</xdr:col>
      <xdr:colOff>101600</xdr:colOff>
      <xdr:row>64</xdr:row>
      <xdr:rowOff>8999</xdr:rowOff>
    </xdr:to>
    <xdr:sp macro="" textlink="">
      <xdr:nvSpPr>
        <xdr:cNvPr id="247" name="楕円 246"/>
        <xdr:cNvSpPr/>
      </xdr:nvSpPr>
      <xdr:spPr>
        <a:xfrm>
          <a:off x="7810500" y="10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127199</xdr:rowOff>
    </xdr:from>
    <xdr:to>
      <xdr:col>45</xdr:col>
      <xdr:colOff>177800</xdr:colOff>
      <xdr:row>63</xdr:row>
      <xdr:rowOff>129649</xdr:rowOff>
    </xdr:to>
    <xdr:cxnSp macro="">
      <xdr:nvCxnSpPr>
        <xdr:cNvPr id="248" name="直線コネクタ 247"/>
        <xdr:cNvCxnSpPr/>
      </xdr:nvCxnSpPr>
      <xdr:spPr>
        <a:xfrm flipV="1">
          <a:off x="7861300" y="1092854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82278</xdr:rowOff>
    </xdr:from>
    <xdr:to>
      <xdr:col>36</xdr:col>
      <xdr:colOff>165100</xdr:colOff>
      <xdr:row>64</xdr:row>
      <xdr:rowOff>12428</xdr:rowOff>
    </xdr:to>
    <xdr:sp macro="" textlink="">
      <xdr:nvSpPr>
        <xdr:cNvPr id="249" name="楕円 248"/>
        <xdr:cNvSpPr/>
      </xdr:nvSpPr>
      <xdr:spPr>
        <a:xfrm>
          <a:off x="6921500" y="10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129649</xdr:rowOff>
    </xdr:from>
    <xdr:to>
      <xdr:col>41</xdr:col>
      <xdr:colOff>50800</xdr:colOff>
      <xdr:row>63</xdr:row>
      <xdr:rowOff>133078</xdr:rowOff>
    </xdr:to>
    <xdr:cxnSp macro="">
      <xdr:nvCxnSpPr>
        <xdr:cNvPr id="250" name="直線コネクタ 249"/>
        <xdr:cNvCxnSpPr/>
      </xdr:nvCxnSpPr>
      <xdr:spPr>
        <a:xfrm flipV="1">
          <a:off x="6972300" y="109309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51"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52"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3"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254"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22097</xdr:rowOff>
    </xdr:from>
    <xdr:ext cx="469744" cy="259045"/>
    <xdr:sp macro="" textlink="">
      <xdr:nvSpPr>
        <xdr:cNvPr id="255" name="n_1mainValue【体育館・プール】&#10;一人当たり面積"/>
        <xdr:cNvSpPr txBox="1"/>
      </xdr:nvSpPr>
      <xdr:spPr>
        <a:xfrm>
          <a:off x="9391727" y="106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23076</xdr:rowOff>
    </xdr:from>
    <xdr:ext cx="469744" cy="259045"/>
    <xdr:sp macro="" textlink="">
      <xdr:nvSpPr>
        <xdr:cNvPr id="256" name="n_2mainValue【体育館・プール】&#10;一人当たり面積"/>
        <xdr:cNvSpPr txBox="1"/>
      </xdr:nvSpPr>
      <xdr:spPr>
        <a:xfrm>
          <a:off x="8515427" y="1065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126</xdr:rowOff>
    </xdr:from>
    <xdr:ext cx="469744" cy="259045"/>
    <xdr:sp macro="" textlink="">
      <xdr:nvSpPr>
        <xdr:cNvPr id="257" name="n_3mainValue【体育館・プール】&#10;一人当たり面積"/>
        <xdr:cNvSpPr txBox="1"/>
      </xdr:nvSpPr>
      <xdr:spPr>
        <a:xfrm>
          <a:off x="7626427" y="109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28955</xdr:rowOff>
    </xdr:from>
    <xdr:ext cx="469744" cy="259045"/>
    <xdr:sp macro="" textlink="">
      <xdr:nvSpPr>
        <xdr:cNvPr id="258" name="n_4mainValue【体育館・プール】&#10;一人当たり面積"/>
        <xdr:cNvSpPr txBox="1"/>
      </xdr:nvSpPr>
      <xdr:spPr>
        <a:xfrm>
          <a:off x="6737427" y="1065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7" name="テキスト ボックス 286"/>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5" name="テキスト ボックス 29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7" name="直線コネクタ 296"/>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8"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9" name="直線コネクタ 29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0"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1" name="直線コネクタ 300"/>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02"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03" name="フローチャート: 判断 302"/>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04" name="フローチャート: 判断 303"/>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5" name="フローチャート: 判断 304"/>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6" name="フローチャート: 判断 305"/>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07" name="フローチャート: 判断 306"/>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112268</xdr:rowOff>
    </xdr:from>
    <xdr:to>
      <xdr:col>24</xdr:col>
      <xdr:colOff>114300</xdr:colOff>
      <xdr:row>104</xdr:row>
      <xdr:rowOff>42418</xdr:rowOff>
    </xdr:to>
    <xdr:sp macro="" textlink="">
      <xdr:nvSpPr>
        <xdr:cNvPr id="313" name="楕円 312"/>
        <xdr:cNvSpPr/>
      </xdr:nvSpPr>
      <xdr:spPr>
        <a:xfrm>
          <a:off x="4584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90695</xdr:rowOff>
    </xdr:from>
    <xdr:ext cx="405111" cy="259045"/>
    <xdr:sp macro="" textlink="">
      <xdr:nvSpPr>
        <xdr:cNvPr id="314" name="【市民会館】&#10;有形固定資産減価償却率該当値テキスト"/>
        <xdr:cNvSpPr txBox="1"/>
      </xdr:nvSpPr>
      <xdr:spPr>
        <a:xfrm>
          <a:off x="4673600" y="1775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66548</xdr:rowOff>
    </xdr:from>
    <xdr:to>
      <xdr:col>20</xdr:col>
      <xdr:colOff>38100</xdr:colOff>
      <xdr:row>103</xdr:row>
      <xdr:rowOff>168148</xdr:rowOff>
    </xdr:to>
    <xdr:sp macro="" textlink="">
      <xdr:nvSpPr>
        <xdr:cNvPr id="315" name="楕円 314"/>
        <xdr:cNvSpPr/>
      </xdr:nvSpPr>
      <xdr:spPr>
        <a:xfrm>
          <a:off x="3746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117348</xdr:rowOff>
    </xdr:from>
    <xdr:to>
      <xdr:col>24</xdr:col>
      <xdr:colOff>63500</xdr:colOff>
      <xdr:row>103</xdr:row>
      <xdr:rowOff>163068</xdr:rowOff>
    </xdr:to>
    <xdr:cxnSp macro="">
      <xdr:nvCxnSpPr>
        <xdr:cNvPr id="316" name="直線コネクタ 315"/>
        <xdr:cNvCxnSpPr/>
      </xdr:nvCxnSpPr>
      <xdr:spPr>
        <a:xfrm>
          <a:off x="3797300" y="177766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32258</xdr:rowOff>
    </xdr:from>
    <xdr:to>
      <xdr:col>15</xdr:col>
      <xdr:colOff>101600</xdr:colOff>
      <xdr:row>103</xdr:row>
      <xdr:rowOff>133858</xdr:rowOff>
    </xdr:to>
    <xdr:sp macro="" textlink="">
      <xdr:nvSpPr>
        <xdr:cNvPr id="317" name="楕円 316"/>
        <xdr:cNvSpPr/>
      </xdr:nvSpPr>
      <xdr:spPr>
        <a:xfrm>
          <a:off x="2857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83058</xdr:rowOff>
    </xdr:from>
    <xdr:to>
      <xdr:col>19</xdr:col>
      <xdr:colOff>177800</xdr:colOff>
      <xdr:row>103</xdr:row>
      <xdr:rowOff>117348</xdr:rowOff>
    </xdr:to>
    <xdr:cxnSp macro="">
      <xdr:nvCxnSpPr>
        <xdr:cNvPr id="318" name="直線コネクタ 317"/>
        <xdr:cNvCxnSpPr/>
      </xdr:nvCxnSpPr>
      <xdr:spPr>
        <a:xfrm>
          <a:off x="2908300" y="177424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61976</xdr:rowOff>
    </xdr:from>
    <xdr:to>
      <xdr:col>10</xdr:col>
      <xdr:colOff>165100</xdr:colOff>
      <xdr:row>103</xdr:row>
      <xdr:rowOff>163576</xdr:rowOff>
    </xdr:to>
    <xdr:sp macro="" textlink="">
      <xdr:nvSpPr>
        <xdr:cNvPr id="319" name="楕円 318"/>
        <xdr:cNvSpPr/>
      </xdr:nvSpPr>
      <xdr:spPr>
        <a:xfrm>
          <a:off x="1968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83058</xdr:rowOff>
    </xdr:from>
    <xdr:to>
      <xdr:col>15</xdr:col>
      <xdr:colOff>50800</xdr:colOff>
      <xdr:row>103</xdr:row>
      <xdr:rowOff>112776</xdr:rowOff>
    </xdr:to>
    <xdr:cxnSp macro="">
      <xdr:nvCxnSpPr>
        <xdr:cNvPr id="320" name="直線コネクタ 319"/>
        <xdr:cNvCxnSpPr/>
      </xdr:nvCxnSpPr>
      <xdr:spPr>
        <a:xfrm flipV="1">
          <a:off x="2019300" y="177424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164846</xdr:rowOff>
    </xdr:from>
    <xdr:to>
      <xdr:col>6</xdr:col>
      <xdr:colOff>38100</xdr:colOff>
      <xdr:row>103</xdr:row>
      <xdr:rowOff>94996</xdr:rowOff>
    </xdr:to>
    <xdr:sp macro="" textlink="">
      <xdr:nvSpPr>
        <xdr:cNvPr id="321" name="楕円 320"/>
        <xdr:cNvSpPr/>
      </xdr:nvSpPr>
      <xdr:spPr>
        <a:xfrm>
          <a:off x="1079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44196</xdr:rowOff>
    </xdr:from>
    <xdr:to>
      <xdr:col>10</xdr:col>
      <xdr:colOff>114300</xdr:colOff>
      <xdr:row>103</xdr:row>
      <xdr:rowOff>112776</xdr:rowOff>
    </xdr:to>
    <xdr:cxnSp macro="">
      <xdr:nvCxnSpPr>
        <xdr:cNvPr id="322" name="直線コネクタ 321"/>
        <xdr:cNvCxnSpPr/>
      </xdr:nvCxnSpPr>
      <xdr:spPr>
        <a:xfrm>
          <a:off x="1130300" y="177035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23"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24" name="n_2aveValue【市民会館】&#10;有形固定資産減価償却率"/>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25"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26"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159275</xdr:rowOff>
    </xdr:from>
    <xdr:ext cx="405111" cy="259045"/>
    <xdr:sp macro="" textlink="">
      <xdr:nvSpPr>
        <xdr:cNvPr id="327" name="n_1mainValue【市民会館】&#10;有形固定資産減価償却率"/>
        <xdr:cNvSpPr txBox="1"/>
      </xdr:nvSpPr>
      <xdr:spPr>
        <a:xfrm>
          <a:off x="35820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124985</xdr:rowOff>
    </xdr:from>
    <xdr:ext cx="405111" cy="259045"/>
    <xdr:sp macro="" textlink="">
      <xdr:nvSpPr>
        <xdr:cNvPr id="328" name="n_2mainValue【市民会館】&#10;有形固定資産減価償却率"/>
        <xdr:cNvSpPr txBox="1"/>
      </xdr:nvSpPr>
      <xdr:spPr>
        <a:xfrm>
          <a:off x="2705744" y="1778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154703</xdr:rowOff>
    </xdr:from>
    <xdr:ext cx="405111" cy="259045"/>
    <xdr:sp macro="" textlink="">
      <xdr:nvSpPr>
        <xdr:cNvPr id="329" name="n_3mainValue【市民会館】&#10;有形固定資産減価償却率"/>
        <xdr:cNvSpPr txBox="1"/>
      </xdr:nvSpPr>
      <xdr:spPr>
        <a:xfrm>
          <a:off x="1816744"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86123</xdr:rowOff>
    </xdr:from>
    <xdr:ext cx="405111" cy="259045"/>
    <xdr:sp macro="" textlink="">
      <xdr:nvSpPr>
        <xdr:cNvPr id="330" name="n_4mainValue【市民会館】&#10;有形固定資産減価償却率"/>
        <xdr:cNvSpPr txBox="1"/>
      </xdr:nvSpPr>
      <xdr:spPr>
        <a:xfrm>
          <a:off x="927744" y="1774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2" name="テキスト ボックス 3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4" name="テキスト ボックス 3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6" name="テキスト ボックス 3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8" name="テキスト ボックス 3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2" name="直線コネクタ 351"/>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53"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54" name="直線コネクタ 353"/>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55"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56" name="直線コネクタ 355"/>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57" name="【市民会館】&#10;一人当たり面積平均値テキスト"/>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58" name="フローチャート: 判断 357"/>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59" name="フローチャート: 判断 358"/>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0" name="フローチャート: 判断 359"/>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1" name="フローチャート: 判断 360"/>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2" name="フローチャート: 判断 361"/>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131014</xdr:rowOff>
    </xdr:from>
    <xdr:to>
      <xdr:col>55</xdr:col>
      <xdr:colOff>50800</xdr:colOff>
      <xdr:row>104</xdr:row>
      <xdr:rowOff>61164</xdr:rowOff>
    </xdr:to>
    <xdr:sp macro="" textlink="">
      <xdr:nvSpPr>
        <xdr:cNvPr id="368" name="楕円 367"/>
        <xdr:cNvSpPr/>
      </xdr:nvSpPr>
      <xdr:spPr>
        <a:xfrm>
          <a:off x="10426700" y="177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153891</xdr:rowOff>
    </xdr:from>
    <xdr:ext cx="469744" cy="259045"/>
    <xdr:sp macro="" textlink="">
      <xdr:nvSpPr>
        <xdr:cNvPr id="369" name="【市民会館】&#10;一人当たり面積該当値テキスト"/>
        <xdr:cNvSpPr txBox="1"/>
      </xdr:nvSpPr>
      <xdr:spPr>
        <a:xfrm>
          <a:off x="10515600" y="17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158445</xdr:rowOff>
    </xdr:from>
    <xdr:to>
      <xdr:col>50</xdr:col>
      <xdr:colOff>165100</xdr:colOff>
      <xdr:row>104</xdr:row>
      <xdr:rowOff>88595</xdr:rowOff>
    </xdr:to>
    <xdr:sp macro="" textlink="">
      <xdr:nvSpPr>
        <xdr:cNvPr id="370" name="楕円 369"/>
        <xdr:cNvSpPr/>
      </xdr:nvSpPr>
      <xdr:spPr>
        <a:xfrm>
          <a:off x="9588500" y="178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10364</xdr:rowOff>
    </xdr:from>
    <xdr:to>
      <xdr:col>55</xdr:col>
      <xdr:colOff>0</xdr:colOff>
      <xdr:row>104</xdr:row>
      <xdr:rowOff>37795</xdr:rowOff>
    </xdr:to>
    <xdr:cxnSp macro="">
      <xdr:nvCxnSpPr>
        <xdr:cNvPr id="371" name="直線コネクタ 370"/>
        <xdr:cNvCxnSpPr/>
      </xdr:nvCxnSpPr>
      <xdr:spPr>
        <a:xfrm flipV="1">
          <a:off x="9639300" y="17841164"/>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162561</xdr:rowOff>
    </xdr:from>
    <xdr:to>
      <xdr:col>46</xdr:col>
      <xdr:colOff>38100</xdr:colOff>
      <xdr:row>104</xdr:row>
      <xdr:rowOff>92711</xdr:rowOff>
    </xdr:to>
    <xdr:sp macro="" textlink="">
      <xdr:nvSpPr>
        <xdr:cNvPr id="372" name="楕円 371"/>
        <xdr:cNvSpPr/>
      </xdr:nvSpPr>
      <xdr:spPr>
        <a:xfrm>
          <a:off x="869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37795</xdr:rowOff>
    </xdr:from>
    <xdr:to>
      <xdr:col>50</xdr:col>
      <xdr:colOff>114300</xdr:colOff>
      <xdr:row>104</xdr:row>
      <xdr:rowOff>41911</xdr:rowOff>
    </xdr:to>
    <xdr:cxnSp macro="">
      <xdr:nvCxnSpPr>
        <xdr:cNvPr id="373" name="直線コネクタ 372"/>
        <xdr:cNvCxnSpPr/>
      </xdr:nvCxnSpPr>
      <xdr:spPr>
        <a:xfrm flipV="1">
          <a:off x="8750300" y="17868595"/>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712</xdr:rowOff>
    </xdr:from>
    <xdr:to>
      <xdr:col>41</xdr:col>
      <xdr:colOff>101600</xdr:colOff>
      <xdr:row>104</xdr:row>
      <xdr:rowOff>102312</xdr:rowOff>
    </xdr:to>
    <xdr:sp macro="" textlink="">
      <xdr:nvSpPr>
        <xdr:cNvPr id="374" name="楕円 373"/>
        <xdr:cNvSpPr/>
      </xdr:nvSpPr>
      <xdr:spPr>
        <a:xfrm>
          <a:off x="7810500" y="178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51512</xdr:rowOff>
    </xdr:to>
    <xdr:cxnSp macro="">
      <xdr:nvCxnSpPr>
        <xdr:cNvPr id="375" name="直線コネクタ 374"/>
        <xdr:cNvCxnSpPr/>
      </xdr:nvCxnSpPr>
      <xdr:spPr>
        <a:xfrm flipV="1">
          <a:off x="7861300" y="1787271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118669</xdr:rowOff>
    </xdr:from>
    <xdr:to>
      <xdr:col>36</xdr:col>
      <xdr:colOff>165100</xdr:colOff>
      <xdr:row>104</xdr:row>
      <xdr:rowOff>48819</xdr:rowOff>
    </xdr:to>
    <xdr:sp macro="" textlink="">
      <xdr:nvSpPr>
        <xdr:cNvPr id="376" name="楕円 375"/>
        <xdr:cNvSpPr/>
      </xdr:nvSpPr>
      <xdr:spPr>
        <a:xfrm>
          <a:off x="6921500" y="177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169469</xdr:rowOff>
    </xdr:from>
    <xdr:to>
      <xdr:col>41</xdr:col>
      <xdr:colOff>50800</xdr:colOff>
      <xdr:row>104</xdr:row>
      <xdr:rowOff>51512</xdr:rowOff>
    </xdr:to>
    <xdr:cxnSp macro="">
      <xdr:nvCxnSpPr>
        <xdr:cNvPr id="377" name="直線コネクタ 376"/>
        <xdr:cNvCxnSpPr/>
      </xdr:nvCxnSpPr>
      <xdr:spPr>
        <a:xfrm>
          <a:off x="6972300" y="1782881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378" name="n_1aveValue【市民会館】&#10;一人当たり面積"/>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379" name="n_2aveValue【市民会館】&#10;一人当たり面積"/>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380" name="n_3aveValue【市民会館】&#10;一人当たり面積"/>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381" name="n_4aveValue【市民会館】&#10;一人当たり面積"/>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105122</xdr:rowOff>
    </xdr:from>
    <xdr:ext cx="469744" cy="259045"/>
    <xdr:sp macro="" textlink="">
      <xdr:nvSpPr>
        <xdr:cNvPr id="382" name="n_1mainValue【市民会館】&#10;一人当たり面積"/>
        <xdr:cNvSpPr txBox="1"/>
      </xdr:nvSpPr>
      <xdr:spPr>
        <a:xfrm>
          <a:off x="9391727" y="175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109238</xdr:rowOff>
    </xdr:from>
    <xdr:ext cx="469744" cy="259045"/>
    <xdr:sp macro="" textlink="">
      <xdr:nvSpPr>
        <xdr:cNvPr id="383" name="n_2mainValue【市民会館】&#10;一人当たり面積"/>
        <xdr:cNvSpPr txBox="1"/>
      </xdr:nvSpPr>
      <xdr:spPr>
        <a:xfrm>
          <a:off x="8515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118839</xdr:rowOff>
    </xdr:from>
    <xdr:ext cx="469744" cy="259045"/>
    <xdr:sp macro="" textlink="">
      <xdr:nvSpPr>
        <xdr:cNvPr id="384" name="n_3mainValue【市民会館】&#10;一人当たり面積"/>
        <xdr:cNvSpPr txBox="1"/>
      </xdr:nvSpPr>
      <xdr:spPr>
        <a:xfrm>
          <a:off x="7626427" y="176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65346</xdr:rowOff>
    </xdr:from>
    <xdr:ext cx="469744" cy="259045"/>
    <xdr:sp macro="" textlink="">
      <xdr:nvSpPr>
        <xdr:cNvPr id="385" name="n_4mainValue【市民会館】&#10;一人当たり面積"/>
        <xdr:cNvSpPr txBox="1"/>
      </xdr:nvSpPr>
      <xdr:spPr>
        <a:xfrm>
          <a:off x="6737427" y="175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4" name="テキスト ボックス 4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4" name="テキスト ボックス 4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27" name="直線コネクタ 426"/>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28"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29" name="直線コネクタ 428"/>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1" name="直線コネクタ 43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3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33" name="フローチャート: 判断 43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34" name="フローチャート: 判断 43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5" name="フローチャート: 判断 43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6" name="フローチャート: 判断 43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37" name="フローチャート: 判断 436"/>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443" name="楕円 442"/>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444"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445" name="楕円 444"/>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122465</xdr:rowOff>
    </xdr:to>
    <xdr:cxnSp macro="">
      <xdr:nvCxnSpPr>
        <xdr:cNvPr id="446" name="直線コネクタ 445"/>
        <xdr:cNvCxnSpPr/>
      </xdr:nvCxnSpPr>
      <xdr:spPr>
        <a:xfrm flipV="1">
          <a:off x="15481300" y="10251077"/>
          <a:ext cx="8382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48804</xdr:rowOff>
    </xdr:from>
    <xdr:to>
      <xdr:col>76</xdr:col>
      <xdr:colOff>165100</xdr:colOff>
      <xdr:row>60</xdr:row>
      <xdr:rowOff>150404</xdr:rowOff>
    </xdr:to>
    <xdr:sp macro="" textlink="">
      <xdr:nvSpPr>
        <xdr:cNvPr id="447" name="楕円 446"/>
        <xdr:cNvSpPr/>
      </xdr:nvSpPr>
      <xdr:spPr>
        <a:xfrm>
          <a:off x="14541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60</xdr:row>
      <xdr:rowOff>122465</xdr:rowOff>
    </xdr:to>
    <xdr:cxnSp macro="">
      <xdr:nvCxnSpPr>
        <xdr:cNvPr id="448" name="直線コネクタ 447"/>
        <xdr:cNvCxnSpPr/>
      </xdr:nvCxnSpPr>
      <xdr:spPr>
        <a:xfrm>
          <a:off x="14592300" y="103866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48804</xdr:rowOff>
    </xdr:from>
    <xdr:to>
      <xdr:col>72</xdr:col>
      <xdr:colOff>38100</xdr:colOff>
      <xdr:row>60</xdr:row>
      <xdr:rowOff>150404</xdr:rowOff>
    </xdr:to>
    <xdr:sp macro="" textlink="">
      <xdr:nvSpPr>
        <xdr:cNvPr id="449" name="楕円 448"/>
        <xdr:cNvSpPr/>
      </xdr:nvSpPr>
      <xdr:spPr>
        <a:xfrm>
          <a:off x="13652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99604</xdr:rowOff>
    </xdr:from>
    <xdr:to>
      <xdr:col>76</xdr:col>
      <xdr:colOff>114300</xdr:colOff>
      <xdr:row>60</xdr:row>
      <xdr:rowOff>99604</xdr:rowOff>
    </xdr:to>
    <xdr:cxnSp macro="">
      <xdr:nvCxnSpPr>
        <xdr:cNvPr id="450" name="直線コネクタ 449"/>
        <xdr:cNvCxnSpPr/>
      </xdr:nvCxnSpPr>
      <xdr:spPr>
        <a:xfrm>
          <a:off x="13703300" y="10386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27577</xdr:rowOff>
    </xdr:from>
    <xdr:to>
      <xdr:col>67</xdr:col>
      <xdr:colOff>101600</xdr:colOff>
      <xdr:row>60</xdr:row>
      <xdr:rowOff>129177</xdr:rowOff>
    </xdr:to>
    <xdr:sp macro="" textlink="">
      <xdr:nvSpPr>
        <xdr:cNvPr id="451" name="楕円 450"/>
        <xdr:cNvSpPr/>
      </xdr:nvSpPr>
      <xdr:spPr>
        <a:xfrm>
          <a:off x="12763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78377</xdr:rowOff>
    </xdr:from>
    <xdr:to>
      <xdr:col>71</xdr:col>
      <xdr:colOff>177800</xdr:colOff>
      <xdr:row>60</xdr:row>
      <xdr:rowOff>99604</xdr:rowOff>
    </xdr:to>
    <xdr:cxnSp macro="">
      <xdr:nvCxnSpPr>
        <xdr:cNvPr id="452" name="直線コネクタ 451"/>
        <xdr:cNvCxnSpPr/>
      </xdr:nvCxnSpPr>
      <xdr:spPr>
        <a:xfrm>
          <a:off x="12814300" y="103653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53"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4"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5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56"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457"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141531</xdr:rowOff>
    </xdr:from>
    <xdr:ext cx="405111" cy="259045"/>
    <xdr:sp macro="" textlink="">
      <xdr:nvSpPr>
        <xdr:cNvPr id="458" name="n_2mainValue【保健センター・保健所】&#10;有形固定資産減価償却率"/>
        <xdr:cNvSpPr txBox="1"/>
      </xdr:nvSpPr>
      <xdr:spPr>
        <a:xfrm>
          <a:off x="14389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141531</xdr:rowOff>
    </xdr:from>
    <xdr:ext cx="405111" cy="259045"/>
    <xdr:sp macro="" textlink="">
      <xdr:nvSpPr>
        <xdr:cNvPr id="459" name="n_3mainValue【保健センター・保健所】&#10;有形固定資産減価償却率"/>
        <xdr:cNvSpPr txBox="1"/>
      </xdr:nvSpPr>
      <xdr:spPr>
        <a:xfrm>
          <a:off x="13500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120304</xdr:rowOff>
    </xdr:from>
    <xdr:ext cx="405111" cy="259045"/>
    <xdr:sp macro="" textlink="">
      <xdr:nvSpPr>
        <xdr:cNvPr id="460" name="n_4mainValue【保健センター・保健所】&#10;有形固定資産減価償却率"/>
        <xdr:cNvSpPr txBox="1"/>
      </xdr:nvSpPr>
      <xdr:spPr>
        <a:xfrm>
          <a:off x="12611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84" name="直線コネクタ 483"/>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6" name="直線コネクタ 48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87"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88" name="直線コネクタ 487"/>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89"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0" name="フローチャート: 判断 489"/>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1" name="フローチャート: 判断 490"/>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92" name="フローチャート: 判断 491"/>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93" name="フローチャート: 判断 492"/>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94" name="フローチャート: 判断 493"/>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134366</xdr:rowOff>
    </xdr:from>
    <xdr:to>
      <xdr:col>116</xdr:col>
      <xdr:colOff>114300</xdr:colOff>
      <xdr:row>59</xdr:row>
      <xdr:rowOff>64516</xdr:rowOff>
    </xdr:to>
    <xdr:sp macro="" textlink="">
      <xdr:nvSpPr>
        <xdr:cNvPr id="500" name="楕円 499"/>
        <xdr:cNvSpPr/>
      </xdr:nvSpPr>
      <xdr:spPr>
        <a:xfrm>
          <a:off x="221107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157243</xdr:rowOff>
    </xdr:from>
    <xdr:ext cx="469744" cy="259045"/>
    <xdr:sp macro="" textlink="">
      <xdr:nvSpPr>
        <xdr:cNvPr id="501" name="【保健センター・保健所】&#10;一人当たり面積該当値テキスト"/>
        <xdr:cNvSpPr txBox="1"/>
      </xdr:nvSpPr>
      <xdr:spPr>
        <a:xfrm>
          <a:off x="22199600" y="992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89408</xdr:rowOff>
    </xdr:from>
    <xdr:to>
      <xdr:col>112</xdr:col>
      <xdr:colOff>38100</xdr:colOff>
      <xdr:row>60</xdr:row>
      <xdr:rowOff>19558</xdr:rowOff>
    </xdr:to>
    <xdr:sp macro="" textlink="">
      <xdr:nvSpPr>
        <xdr:cNvPr id="502" name="楕円 501"/>
        <xdr:cNvSpPr/>
      </xdr:nvSpPr>
      <xdr:spPr>
        <a:xfrm>
          <a:off x="21272500" y="10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13716</xdr:rowOff>
    </xdr:from>
    <xdr:to>
      <xdr:col>116</xdr:col>
      <xdr:colOff>63500</xdr:colOff>
      <xdr:row>59</xdr:row>
      <xdr:rowOff>140208</xdr:rowOff>
    </xdr:to>
    <xdr:cxnSp macro="">
      <xdr:nvCxnSpPr>
        <xdr:cNvPr id="503" name="直線コネクタ 502"/>
        <xdr:cNvCxnSpPr/>
      </xdr:nvCxnSpPr>
      <xdr:spPr>
        <a:xfrm flipV="1">
          <a:off x="21323300" y="10129266"/>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93980</xdr:rowOff>
    </xdr:from>
    <xdr:to>
      <xdr:col>107</xdr:col>
      <xdr:colOff>101600</xdr:colOff>
      <xdr:row>60</xdr:row>
      <xdr:rowOff>24130</xdr:rowOff>
    </xdr:to>
    <xdr:sp macro="" textlink="">
      <xdr:nvSpPr>
        <xdr:cNvPr id="504" name="楕円 503"/>
        <xdr:cNvSpPr/>
      </xdr:nvSpPr>
      <xdr:spPr>
        <a:xfrm>
          <a:off x="2038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140208</xdr:rowOff>
    </xdr:from>
    <xdr:to>
      <xdr:col>111</xdr:col>
      <xdr:colOff>177800</xdr:colOff>
      <xdr:row>59</xdr:row>
      <xdr:rowOff>144780</xdr:rowOff>
    </xdr:to>
    <xdr:cxnSp macro="">
      <xdr:nvCxnSpPr>
        <xdr:cNvPr id="505" name="直線コネクタ 504"/>
        <xdr:cNvCxnSpPr/>
      </xdr:nvCxnSpPr>
      <xdr:spPr>
        <a:xfrm flipV="1">
          <a:off x="20434300" y="102557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104648</xdr:rowOff>
    </xdr:from>
    <xdr:to>
      <xdr:col>102</xdr:col>
      <xdr:colOff>165100</xdr:colOff>
      <xdr:row>60</xdr:row>
      <xdr:rowOff>34798</xdr:rowOff>
    </xdr:to>
    <xdr:sp macro="" textlink="">
      <xdr:nvSpPr>
        <xdr:cNvPr id="506" name="楕円 505"/>
        <xdr:cNvSpPr/>
      </xdr:nvSpPr>
      <xdr:spPr>
        <a:xfrm>
          <a:off x="19494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144780</xdr:rowOff>
    </xdr:from>
    <xdr:to>
      <xdr:col>107</xdr:col>
      <xdr:colOff>50800</xdr:colOff>
      <xdr:row>59</xdr:row>
      <xdr:rowOff>155448</xdr:rowOff>
    </xdr:to>
    <xdr:cxnSp macro="">
      <xdr:nvCxnSpPr>
        <xdr:cNvPr id="507" name="直線コネクタ 506"/>
        <xdr:cNvCxnSpPr/>
      </xdr:nvCxnSpPr>
      <xdr:spPr>
        <a:xfrm flipV="1">
          <a:off x="19545300" y="1026033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508" name="楕円 507"/>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155448</xdr:rowOff>
    </xdr:from>
    <xdr:to>
      <xdr:col>102</xdr:col>
      <xdr:colOff>114300</xdr:colOff>
      <xdr:row>60</xdr:row>
      <xdr:rowOff>0</xdr:rowOff>
    </xdr:to>
    <xdr:cxnSp macro="">
      <xdr:nvCxnSpPr>
        <xdr:cNvPr id="509" name="直線コネクタ 508"/>
        <xdr:cNvCxnSpPr/>
      </xdr:nvCxnSpPr>
      <xdr:spPr>
        <a:xfrm flipV="1">
          <a:off x="18656300" y="10270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510"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11" name="n_2aveValue【保健センター・保健所】&#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12" name="n_3aveValue【保健センター・保健所】&#10;一人当たり面積"/>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13"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36085</xdr:rowOff>
    </xdr:from>
    <xdr:ext cx="469744" cy="259045"/>
    <xdr:sp macro="" textlink="">
      <xdr:nvSpPr>
        <xdr:cNvPr id="514" name="n_1mainValue【保健センター・保健所】&#10;一人当たり面積"/>
        <xdr:cNvSpPr txBox="1"/>
      </xdr:nvSpPr>
      <xdr:spPr>
        <a:xfrm>
          <a:off x="21075727" y="99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40657</xdr:rowOff>
    </xdr:from>
    <xdr:ext cx="469744" cy="259045"/>
    <xdr:sp macro="" textlink="">
      <xdr:nvSpPr>
        <xdr:cNvPr id="515" name="n_2mainValue【保健センター・保健所】&#10;一人当たり面積"/>
        <xdr:cNvSpPr txBox="1"/>
      </xdr:nvSpPr>
      <xdr:spPr>
        <a:xfrm>
          <a:off x="20199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51325</xdr:rowOff>
    </xdr:from>
    <xdr:ext cx="469744" cy="259045"/>
    <xdr:sp macro="" textlink="">
      <xdr:nvSpPr>
        <xdr:cNvPr id="516" name="n_3mainValue【保健センター・保健所】&#10;一人当たり面積"/>
        <xdr:cNvSpPr txBox="1"/>
      </xdr:nvSpPr>
      <xdr:spPr>
        <a:xfrm>
          <a:off x="1931042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517" name="n_4main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43" name="直線コネクタ 542"/>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5" name="直線コネクタ 5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46"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7" name="直線コネクタ 54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48"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49" name="フローチャート: 判断 548"/>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0" name="フローチャート: 判断 549"/>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1" name="フローチャート: 判断 550"/>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52" name="フローチャート: 判断 551"/>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53" name="フローチャート: 判断 552"/>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163649</xdr:rowOff>
    </xdr:from>
    <xdr:to>
      <xdr:col>85</xdr:col>
      <xdr:colOff>177800</xdr:colOff>
      <xdr:row>84</xdr:row>
      <xdr:rowOff>93799</xdr:rowOff>
    </xdr:to>
    <xdr:sp macro="" textlink="">
      <xdr:nvSpPr>
        <xdr:cNvPr id="559" name="楕円 558"/>
        <xdr:cNvSpPr/>
      </xdr:nvSpPr>
      <xdr:spPr>
        <a:xfrm>
          <a:off x="162687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142076</xdr:rowOff>
    </xdr:from>
    <xdr:ext cx="405111" cy="259045"/>
    <xdr:sp macro="" textlink="">
      <xdr:nvSpPr>
        <xdr:cNvPr id="560" name="【消防施設】&#10;有形固定資産減価償却率該当値テキスト"/>
        <xdr:cNvSpPr txBox="1"/>
      </xdr:nvSpPr>
      <xdr:spPr>
        <a:xfrm>
          <a:off x="16357600"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1" name="楕円 560"/>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84</xdr:row>
      <xdr:rowOff>42999</xdr:rowOff>
    </xdr:to>
    <xdr:cxnSp macro="">
      <xdr:nvCxnSpPr>
        <xdr:cNvPr id="562" name="直線コネクタ 561"/>
        <xdr:cNvCxnSpPr/>
      </xdr:nvCxnSpPr>
      <xdr:spPr>
        <a:xfrm>
          <a:off x="15481300" y="14034951"/>
          <a:ext cx="8382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563" name="楕円 562"/>
        <xdr:cNvSpPr/>
      </xdr:nvSpPr>
      <xdr:spPr>
        <a:xfrm>
          <a:off x="14541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126274</xdr:rowOff>
    </xdr:from>
    <xdr:to>
      <xdr:col>81</xdr:col>
      <xdr:colOff>50800</xdr:colOff>
      <xdr:row>81</xdr:row>
      <xdr:rowOff>147501</xdr:rowOff>
    </xdr:to>
    <xdr:cxnSp macro="">
      <xdr:nvCxnSpPr>
        <xdr:cNvPr id="564" name="直線コネクタ 563"/>
        <xdr:cNvCxnSpPr/>
      </xdr:nvCxnSpPr>
      <xdr:spPr>
        <a:xfrm>
          <a:off x="14592300" y="140137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72208</xdr:rowOff>
    </xdr:from>
    <xdr:to>
      <xdr:col>72</xdr:col>
      <xdr:colOff>38100</xdr:colOff>
      <xdr:row>82</xdr:row>
      <xdr:rowOff>2358</xdr:rowOff>
    </xdr:to>
    <xdr:sp macro="" textlink="">
      <xdr:nvSpPr>
        <xdr:cNvPr id="565" name="楕円 564"/>
        <xdr:cNvSpPr/>
      </xdr:nvSpPr>
      <xdr:spPr>
        <a:xfrm>
          <a:off x="13652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123008</xdr:rowOff>
    </xdr:from>
    <xdr:to>
      <xdr:col>76</xdr:col>
      <xdr:colOff>114300</xdr:colOff>
      <xdr:row>81</xdr:row>
      <xdr:rowOff>126274</xdr:rowOff>
    </xdr:to>
    <xdr:cxnSp macro="">
      <xdr:nvCxnSpPr>
        <xdr:cNvPr id="566" name="直線コネクタ 565"/>
        <xdr:cNvCxnSpPr/>
      </xdr:nvCxnSpPr>
      <xdr:spPr>
        <a:xfrm>
          <a:off x="13703300" y="140104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116295</xdr:rowOff>
    </xdr:from>
    <xdr:to>
      <xdr:col>67</xdr:col>
      <xdr:colOff>101600</xdr:colOff>
      <xdr:row>87</xdr:row>
      <xdr:rowOff>46445</xdr:rowOff>
    </xdr:to>
    <xdr:sp macro="" textlink="">
      <xdr:nvSpPr>
        <xdr:cNvPr id="567" name="楕円 566"/>
        <xdr:cNvSpPr/>
      </xdr:nvSpPr>
      <xdr:spPr>
        <a:xfrm>
          <a:off x="12763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123008</xdr:rowOff>
    </xdr:from>
    <xdr:to>
      <xdr:col>71</xdr:col>
      <xdr:colOff>177800</xdr:colOff>
      <xdr:row>86</xdr:row>
      <xdr:rowOff>167095</xdr:rowOff>
    </xdr:to>
    <xdr:cxnSp macro="">
      <xdr:nvCxnSpPr>
        <xdr:cNvPr id="568" name="直線コネクタ 567"/>
        <xdr:cNvCxnSpPr/>
      </xdr:nvCxnSpPr>
      <xdr:spPr>
        <a:xfrm flipV="1">
          <a:off x="12814300" y="14010458"/>
          <a:ext cx="889000"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69"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70"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71"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72"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73" name="n_1mainValue【消防施設】&#10;有形固定資産減価償却率"/>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574" name="n_2mainValue【消防施設】&#10;有形固定資産減価償却率"/>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18885</xdr:rowOff>
    </xdr:from>
    <xdr:ext cx="405111" cy="259045"/>
    <xdr:sp macro="" textlink="">
      <xdr:nvSpPr>
        <xdr:cNvPr id="575" name="n_3mainValue【消防施設】&#10;有形固定資産減価償却率"/>
        <xdr:cNvSpPr txBox="1"/>
      </xdr:nvSpPr>
      <xdr:spPr>
        <a:xfrm>
          <a:off x="13500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37572</xdr:rowOff>
    </xdr:from>
    <xdr:ext cx="405111" cy="259045"/>
    <xdr:sp macro="" textlink="">
      <xdr:nvSpPr>
        <xdr:cNvPr id="576" name="n_4mainValue【消防施設】&#10;有形固定資産減価償却率"/>
        <xdr:cNvSpPr txBox="1"/>
      </xdr:nvSpPr>
      <xdr:spPr>
        <a:xfrm>
          <a:off x="12611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0" name="直線コネクタ 599"/>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1"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2" name="直線コネクタ 601"/>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3"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4" name="直線コネクタ 603"/>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05"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06" name="フローチャート: 判断 605"/>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07" name="フローチャート: 判断 606"/>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08" name="フローチャート: 判断 607"/>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09" name="フローチャート: 判断 608"/>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0" name="フローチャート: 判断 609"/>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61213</xdr:rowOff>
    </xdr:from>
    <xdr:to>
      <xdr:col>116</xdr:col>
      <xdr:colOff>114300</xdr:colOff>
      <xdr:row>85</xdr:row>
      <xdr:rowOff>162813</xdr:rowOff>
    </xdr:to>
    <xdr:sp macro="" textlink="">
      <xdr:nvSpPr>
        <xdr:cNvPr id="616" name="楕円 615"/>
        <xdr:cNvSpPr/>
      </xdr:nvSpPr>
      <xdr:spPr>
        <a:xfrm>
          <a:off x="221107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39640</xdr:rowOff>
    </xdr:from>
    <xdr:ext cx="469744" cy="259045"/>
    <xdr:sp macro="" textlink="">
      <xdr:nvSpPr>
        <xdr:cNvPr id="617" name="【消防施設】&#10;一人当たり面積該当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68072</xdr:rowOff>
    </xdr:from>
    <xdr:to>
      <xdr:col>112</xdr:col>
      <xdr:colOff>38100</xdr:colOff>
      <xdr:row>85</xdr:row>
      <xdr:rowOff>169672</xdr:rowOff>
    </xdr:to>
    <xdr:sp macro="" textlink="">
      <xdr:nvSpPr>
        <xdr:cNvPr id="618" name="楕円 617"/>
        <xdr:cNvSpPr/>
      </xdr:nvSpPr>
      <xdr:spPr>
        <a:xfrm>
          <a:off x="21272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112013</xdr:rowOff>
    </xdr:from>
    <xdr:to>
      <xdr:col>116</xdr:col>
      <xdr:colOff>63500</xdr:colOff>
      <xdr:row>85</xdr:row>
      <xdr:rowOff>118872</xdr:rowOff>
    </xdr:to>
    <xdr:cxnSp macro="">
      <xdr:nvCxnSpPr>
        <xdr:cNvPr id="619" name="直線コネクタ 618"/>
        <xdr:cNvCxnSpPr/>
      </xdr:nvCxnSpPr>
      <xdr:spPr>
        <a:xfrm flipV="1">
          <a:off x="21323300" y="146852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68835</xdr:rowOff>
    </xdr:from>
    <xdr:to>
      <xdr:col>107</xdr:col>
      <xdr:colOff>101600</xdr:colOff>
      <xdr:row>85</xdr:row>
      <xdr:rowOff>170435</xdr:rowOff>
    </xdr:to>
    <xdr:sp macro="" textlink="">
      <xdr:nvSpPr>
        <xdr:cNvPr id="620" name="楕円 619"/>
        <xdr:cNvSpPr/>
      </xdr:nvSpPr>
      <xdr:spPr>
        <a:xfrm>
          <a:off x="20383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118872</xdr:rowOff>
    </xdr:from>
    <xdr:to>
      <xdr:col>111</xdr:col>
      <xdr:colOff>177800</xdr:colOff>
      <xdr:row>85</xdr:row>
      <xdr:rowOff>119635</xdr:rowOff>
    </xdr:to>
    <xdr:cxnSp macro="">
      <xdr:nvCxnSpPr>
        <xdr:cNvPr id="621" name="直線コネクタ 620"/>
        <xdr:cNvCxnSpPr/>
      </xdr:nvCxnSpPr>
      <xdr:spPr>
        <a:xfrm flipV="1">
          <a:off x="20434300" y="146921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622" name="楕円 621"/>
        <xdr:cNvSpPr/>
      </xdr:nvSpPr>
      <xdr:spPr>
        <a:xfrm>
          <a:off x="19494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119635</xdr:rowOff>
    </xdr:from>
    <xdr:to>
      <xdr:col>107</xdr:col>
      <xdr:colOff>50800</xdr:colOff>
      <xdr:row>85</xdr:row>
      <xdr:rowOff>121920</xdr:rowOff>
    </xdr:to>
    <xdr:cxnSp macro="">
      <xdr:nvCxnSpPr>
        <xdr:cNvPr id="623" name="直線コネクタ 622"/>
        <xdr:cNvCxnSpPr/>
      </xdr:nvCxnSpPr>
      <xdr:spPr>
        <a:xfrm flipV="1">
          <a:off x="19545300" y="146928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17018</xdr:rowOff>
    </xdr:from>
    <xdr:to>
      <xdr:col>98</xdr:col>
      <xdr:colOff>38100</xdr:colOff>
      <xdr:row>86</xdr:row>
      <xdr:rowOff>118618</xdr:rowOff>
    </xdr:to>
    <xdr:sp macro="" textlink="">
      <xdr:nvSpPr>
        <xdr:cNvPr id="624" name="楕円 623"/>
        <xdr:cNvSpPr/>
      </xdr:nvSpPr>
      <xdr:spPr>
        <a:xfrm>
          <a:off x="18605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121920</xdr:rowOff>
    </xdr:from>
    <xdr:to>
      <xdr:col>102</xdr:col>
      <xdr:colOff>114300</xdr:colOff>
      <xdr:row>86</xdr:row>
      <xdr:rowOff>67818</xdr:rowOff>
    </xdr:to>
    <xdr:cxnSp macro="">
      <xdr:nvCxnSpPr>
        <xdr:cNvPr id="625" name="直線コネクタ 624"/>
        <xdr:cNvCxnSpPr/>
      </xdr:nvCxnSpPr>
      <xdr:spPr>
        <a:xfrm flipV="1">
          <a:off x="18656300" y="1469517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26"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27"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28"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29"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160799</xdr:rowOff>
    </xdr:from>
    <xdr:ext cx="469744" cy="259045"/>
    <xdr:sp macro="" textlink="">
      <xdr:nvSpPr>
        <xdr:cNvPr id="630" name="n_1mainValue【消防施設】&#10;一人当たり面積"/>
        <xdr:cNvSpPr txBox="1"/>
      </xdr:nvSpPr>
      <xdr:spPr>
        <a:xfrm>
          <a:off x="210757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161562</xdr:rowOff>
    </xdr:from>
    <xdr:ext cx="469744" cy="259045"/>
    <xdr:sp macro="" textlink="">
      <xdr:nvSpPr>
        <xdr:cNvPr id="631" name="n_2mainValue【消防施設】&#10;一人当たり面積"/>
        <xdr:cNvSpPr txBox="1"/>
      </xdr:nvSpPr>
      <xdr:spPr>
        <a:xfrm>
          <a:off x="20199427" y="1473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632" name="n_3mainValue【消防施設】&#10;一人当たり面積"/>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109745</xdr:rowOff>
    </xdr:from>
    <xdr:ext cx="469744" cy="259045"/>
    <xdr:sp macro="" textlink="">
      <xdr:nvSpPr>
        <xdr:cNvPr id="633" name="n_4mainValue【消防施設】&#10;一人当たり面積"/>
        <xdr:cNvSpPr txBox="1"/>
      </xdr:nvSpPr>
      <xdr:spPr>
        <a:xfrm>
          <a:off x="18421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7" name="直線コネクタ 65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8"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9" name="直線コネクタ 65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0"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1" name="直線コネクタ 6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2"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3" name="フローチャート: 判断 662"/>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4" name="フローチャート: 判断 663"/>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5" name="フローチャート: 判断 664"/>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6" name="フローチャート: 判断 665"/>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7" name="フローチャート: 判断 666"/>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77470</xdr:rowOff>
    </xdr:from>
    <xdr:to>
      <xdr:col>85</xdr:col>
      <xdr:colOff>177800</xdr:colOff>
      <xdr:row>105</xdr:row>
      <xdr:rowOff>7620</xdr:rowOff>
    </xdr:to>
    <xdr:sp macro="" textlink="">
      <xdr:nvSpPr>
        <xdr:cNvPr id="673" name="楕円 672"/>
        <xdr:cNvSpPr/>
      </xdr:nvSpPr>
      <xdr:spPr>
        <a:xfrm>
          <a:off x="162687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55897</xdr:rowOff>
    </xdr:from>
    <xdr:ext cx="405111" cy="259045"/>
    <xdr:sp macro="" textlink="">
      <xdr:nvSpPr>
        <xdr:cNvPr id="674" name="【庁舎】&#10;有形固定資産減価償却率該当値テキスト"/>
        <xdr:cNvSpPr txBox="1"/>
      </xdr:nvSpPr>
      <xdr:spPr>
        <a:xfrm>
          <a:off x="16357600"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86361</xdr:rowOff>
    </xdr:from>
    <xdr:to>
      <xdr:col>81</xdr:col>
      <xdr:colOff>101600</xdr:colOff>
      <xdr:row>103</xdr:row>
      <xdr:rowOff>16511</xdr:rowOff>
    </xdr:to>
    <xdr:sp macro="" textlink="">
      <xdr:nvSpPr>
        <xdr:cNvPr id="675" name="楕円 674"/>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137161</xdr:rowOff>
    </xdr:from>
    <xdr:to>
      <xdr:col>85</xdr:col>
      <xdr:colOff>127000</xdr:colOff>
      <xdr:row>104</xdr:row>
      <xdr:rowOff>128270</xdr:rowOff>
    </xdr:to>
    <xdr:cxnSp macro="">
      <xdr:nvCxnSpPr>
        <xdr:cNvPr id="676" name="直線コネクタ 675"/>
        <xdr:cNvCxnSpPr/>
      </xdr:nvCxnSpPr>
      <xdr:spPr>
        <a:xfrm>
          <a:off x="15481300" y="17625061"/>
          <a:ext cx="838200" cy="3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67311</xdr:rowOff>
    </xdr:from>
    <xdr:to>
      <xdr:col>76</xdr:col>
      <xdr:colOff>165100</xdr:colOff>
      <xdr:row>102</xdr:row>
      <xdr:rowOff>168911</xdr:rowOff>
    </xdr:to>
    <xdr:sp macro="" textlink="">
      <xdr:nvSpPr>
        <xdr:cNvPr id="677" name="楕円 676"/>
        <xdr:cNvSpPr/>
      </xdr:nvSpPr>
      <xdr:spPr>
        <a:xfrm>
          <a:off x="14541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118111</xdr:rowOff>
    </xdr:from>
    <xdr:to>
      <xdr:col>81</xdr:col>
      <xdr:colOff>50800</xdr:colOff>
      <xdr:row>102</xdr:row>
      <xdr:rowOff>137161</xdr:rowOff>
    </xdr:to>
    <xdr:cxnSp macro="">
      <xdr:nvCxnSpPr>
        <xdr:cNvPr id="678" name="直線コネクタ 677"/>
        <xdr:cNvCxnSpPr/>
      </xdr:nvCxnSpPr>
      <xdr:spPr>
        <a:xfrm>
          <a:off x="14592300" y="17606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679" name="楕円 678"/>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114300</xdr:rowOff>
    </xdr:from>
    <xdr:to>
      <xdr:col>76</xdr:col>
      <xdr:colOff>114300</xdr:colOff>
      <xdr:row>102</xdr:row>
      <xdr:rowOff>118111</xdr:rowOff>
    </xdr:to>
    <xdr:cxnSp macro="">
      <xdr:nvCxnSpPr>
        <xdr:cNvPr id="680" name="直線コネクタ 679"/>
        <xdr:cNvCxnSpPr/>
      </xdr:nvCxnSpPr>
      <xdr:spPr>
        <a:xfrm>
          <a:off x="13703300" y="17602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38100</xdr:rowOff>
    </xdr:from>
    <xdr:to>
      <xdr:col>67</xdr:col>
      <xdr:colOff>101600</xdr:colOff>
      <xdr:row>102</xdr:row>
      <xdr:rowOff>139700</xdr:rowOff>
    </xdr:to>
    <xdr:sp macro="" textlink="">
      <xdr:nvSpPr>
        <xdr:cNvPr id="681" name="楕円 680"/>
        <xdr:cNvSpPr/>
      </xdr:nvSpPr>
      <xdr:spPr>
        <a:xfrm>
          <a:off x="12763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88900</xdr:rowOff>
    </xdr:from>
    <xdr:to>
      <xdr:col>71</xdr:col>
      <xdr:colOff>177800</xdr:colOff>
      <xdr:row>102</xdr:row>
      <xdr:rowOff>114300</xdr:rowOff>
    </xdr:to>
    <xdr:cxnSp macro="">
      <xdr:nvCxnSpPr>
        <xdr:cNvPr id="682" name="直線コネクタ 681"/>
        <xdr:cNvCxnSpPr/>
      </xdr:nvCxnSpPr>
      <xdr:spPr>
        <a:xfrm>
          <a:off x="12814300" y="1757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683"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684"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85"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686"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33038</xdr:rowOff>
    </xdr:from>
    <xdr:ext cx="405111" cy="259045"/>
    <xdr:sp macro="" textlink="">
      <xdr:nvSpPr>
        <xdr:cNvPr id="687" name="n_1mainValue【庁舎】&#10;有形固定資産減価償却率"/>
        <xdr:cNvSpPr txBox="1"/>
      </xdr:nvSpPr>
      <xdr:spPr>
        <a:xfrm>
          <a:off x="152660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13988</xdr:rowOff>
    </xdr:from>
    <xdr:ext cx="405111" cy="259045"/>
    <xdr:sp macro="" textlink="">
      <xdr:nvSpPr>
        <xdr:cNvPr id="688" name="n_2mainValue【庁舎】&#10;有形固定資産減価償却率"/>
        <xdr:cNvSpPr txBox="1"/>
      </xdr:nvSpPr>
      <xdr:spPr>
        <a:xfrm>
          <a:off x="14389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10177</xdr:rowOff>
    </xdr:from>
    <xdr:ext cx="405111" cy="259045"/>
    <xdr:sp macro="" textlink="">
      <xdr:nvSpPr>
        <xdr:cNvPr id="689" name="n_3mainValue【庁舎】&#10;有形固定資産減価償却率"/>
        <xdr:cNvSpPr txBox="1"/>
      </xdr:nvSpPr>
      <xdr:spPr>
        <a:xfrm>
          <a:off x="13500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156227</xdr:rowOff>
    </xdr:from>
    <xdr:ext cx="405111" cy="259045"/>
    <xdr:sp macro="" textlink="">
      <xdr:nvSpPr>
        <xdr:cNvPr id="690" name="n_4mainValue【庁舎】&#10;有形固定資産減価償却率"/>
        <xdr:cNvSpPr txBox="1"/>
      </xdr:nvSpPr>
      <xdr:spPr>
        <a:xfrm>
          <a:off x="12611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4" name="直線コネクタ 713"/>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5"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6" name="直線コネクタ 715"/>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7"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18" name="直線コネクタ 717"/>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19"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0" name="フローチャート: 判断 71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21" name="フローチャート: 判断 720"/>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22" name="フローチャート: 判断 721"/>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3" name="フローチャート: 判断 722"/>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24" name="フローチャート: 判断 723"/>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140463</xdr:rowOff>
    </xdr:from>
    <xdr:to>
      <xdr:col>116</xdr:col>
      <xdr:colOff>114300</xdr:colOff>
      <xdr:row>107</xdr:row>
      <xdr:rowOff>70613</xdr:rowOff>
    </xdr:to>
    <xdr:sp macro="" textlink="">
      <xdr:nvSpPr>
        <xdr:cNvPr id="730" name="楕円 729"/>
        <xdr:cNvSpPr/>
      </xdr:nvSpPr>
      <xdr:spPr>
        <a:xfrm>
          <a:off x="221107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118890</xdr:rowOff>
    </xdr:from>
    <xdr:ext cx="469744" cy="259045"/>
    <xdr:sp macro="" textlink="">
      <xdr:nvSpPr>
        <xdr:cNvPr id="731" name="【庁舎】&#10;一人当たり面積該当値テキスト"/>
        <xdr:cNvSpPr txBox="1"/>
      </xdr:nvSpPr>
      <xdr:spPr>
        <a:xfrm>
          <a:off x="22199600" y="182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151512</xdr:rowOff>
    </xdr:from>
    <xdr:to>
      <xdr:col>112</xdr:col>
      <xdr:colOff>38100</xdr:colOff>
      <xdr:row>107</xdr:row>
      <xdr:rowOff>81662</xdr:rowOff>
    </xdr:to>
    <xdr:sp macro="" textlink="">
      <xdr:nvSpPr>
        <xdr:cNvPr id="732" name="楕円 731"/>
        <xdr:cNvSpPr/>
      </xdr:nvSpPr>
      <xdr:spPr>
        <a:xfrm>
          <a:off x="21272500" y="183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19813</xdr:rowOff>
    </xdr:from>
    <xdr:to>
      <xdr:col>116</xdr:col>
      <xdr:colOff>63500</xdr:colOff>
      <xdr:row>107</xdr:row>
      <xdr:rowOff>30862</xdr:rowOff>
    </xdr:to>
    <xdr:cxnSp macro="">
      <xdr:nvCxnSpPr>
        <xdr:cNvPr id="733" name="直線コネクタ 732"/>
        <xdr:cNvCxnSpPr/>
      </xdr:nvCxnSpPr>
      <xdr:spPr>
        <a:xfrm flipV="1">
          <a:off x="21323300" y="1836496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4" name="楕円 733"/>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30862</xdr:rowOff>
    </xdr:from>
    <xdr:to>
      <xdr:col>111</xdr:col>
      <xdr:colOff>177800</xdr:colOff>
      <xdr:row>107</xdr:row>
      <xdr:rowOff>32765</xdr:rowOff>
    </xdr:to>
    <xdr:cxnSp macro="">
      <xdr:nvCxnSpPr>
        <xdr:cNvPr id="735" name="直線コネクタ 734"/>
        <xdr:cNvCxnSpPr/>
      </xdr:nvCxnSpPr>
      <xdr:spPr>
        <a:xfrm flipV="1">
          <a:off x="20434300" y="183760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157226</xdr:rowOff>
    </xdr:from>
    <xdr:to>
      <xdr:col>102</xdr:col>
      <xdr:colOff>165100</xdr:colOff>
      <xdr:row>107</xdr:row>
      <xdr:rowOff>87376</xdr:rowOff>
    </xdr:to>
    <xdr:sp macro="" textlink="">
      <xdr:nvSpPr>
        <xdr:cNvPr id="736" name="楕円 735"/>
        <xdr:cNvSpPr/>
      </xdr:nvSpPr>
      <xdr:spPr>
        <a:xfrm>
          <a:off x="19494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36576</xdr:rowOff>
    </xdr:to>
    <xdr:cxnSp macro="">
      <xdr:nvCxnSpPr>
        <xdr:cNvPr id="737" name="直線コネクタ 736"/>
        <xdr:cNvCxnSpPr/>
      </xdr:nvCxnSpPr>
      <xdr:spPr>
        <a:xfrm flipV="1">
          <a:off x="19545300" y="1837791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106172</xdr:rowOff>
    </xdr:from>
    <xdr:to>
      <xdr:col>98</xdr:col>
      <xdr:colOff>38100</xdr:colOff>
      <xdr:row>107</xdr:row>
      <xdr:rowOff>36322</xdr:rowOff>
    </xdr:to>
    <xdr:sp macro="" textlink="">
      <xdr:nvSpPr>
        <xdr:cNvPr id="738" name="楕円 737"/>
        <xdr:cNvSpPr/>
      </xdr:nvSpPr>
      <xdr:spPr>
        <a:xfrm>
          <a:off x="18605500" y="18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156972</xdr:rowOff>
    </xdr:from>
    <xdr:to>
      <xdr:col>102</xdr:col>
      <xdr:colOff>114300</xdr:colOff>
      <xdr:row>107</xdr:row>
      <xdr:rowOff>36576</xdr:rowOff>
    </xdr:to>
    <xdr:cxnSp macro="">
      <xdr:nvCxnSpPr>
        <xdr:cNvPr id="739" name="直線コネクタ 738"/>
        <xdr:cNvCxnSpPr/>
      </xdr:nvCxnSpPr>
      <xdr:spPr>
        <a:xfrm>
          <a:off x="18656300" y="1833067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40"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41"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42"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743"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72789</xdr:rowOff>
    </xdr:from>
    <xdr:ext cx="469744" cy="259045"/>
    <xdr:sp macro="" textlink="">
      <xdr:nvSpPr>
        <xdr:cNvPr id="744" name="n_1mainValue【庁舎】&#10;一人当たり面積"/>
        <xdr:cNvSpPr txBox="1"/>
      </xdr:nvSpPr>
      <xdr:spPr>
        <a:xfrm>
          <a:off x="21075727" y="184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5" name="n_2mainValue【庁舎】&#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78503</xdr:rowOff>
    </xdr:from>
    <xdr:ext cx="469744" cy="259045"/>
    <xdr:sp macro="" textlink="">
      <xdr:nvSpPr>
        <xdr:cNvPr id="746" name="n_3mainValue【庁舎】&#10;一人当たり面積"/>
        <xdr:cNvSpPr txBox="1"/>
      </xdr:nvSpPr>
      <xdr:spPr>
        <a:xfrm>
          <a:off x="19310427" y="184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52849</xdr:rowOff>
    </xdr:from>
    <xdr:ext cx="469744" cy="259045"/>
    <xdr:sp macro="" textlink="">
      <xdr:nvSpPr>
        <xdr:cNvPr id="747" name="n_4mainValue【庁舎】&#10;一人当たり面積"/>
        <xdr:cNvSpPr txBox="1"/>
      </xdr:nvSpPr>
      <xdr:spPr>
        <a:xfrm>
          <a:off x="18421427" y="180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本町には、建築後３０年以上経過している公共施設が多く存在し、老朽化が進行している。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少子高齢化の進展や町民ニーズも変化していることから、平成２９年３月に策定した沼田町公共施設等総合管理計画に基づき、町民ニーズや費用対効果などを考慮し、公共施設の統廃合や複合化等による施設総量の適正化を図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た、施設の老朽度や維持管理費用等に関する基本情報を記載する施設カルテを充実させ、施設の長寿命化と財政負担の軽減・平準化に取り組むべく、全庁横断的な公共施設等のマネジメントを行う体制の整備を図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課税客体に乏しく長引く地域経済の低迷などから財政基盤が弱</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。退職者不補充などによる職員数の削減、事業の必要性・緊急性の検討、投資的経費の抑制など歳出の徹底的な見直しを引き続き実施するとともに、税の徴収率向上対策</a:t>
          </a:r>
          <a:r>
            <a:rPr lang="ja-JP" altLang="en-US" sz="1100" b="0" i="0" baseline="0">
              <a:solidFill>
                <a:schemeClr val="dk1"/>
              </a:solidFill>
              <a:effectLst/>
              <a:latin typeface="+mn-lt"/>
              <a:ea typeface="+mn-ea"/>
              <a:cs typeface="+mn-cs"/>
            </a:rPr>
            <a:t>やふるさと納税による</a:t>
          </a:r>
          <a:r>
            <a:rPr lang="ja-JP" altLang="ja-JP" sz="1100" b="0" i="0" baseline="0">
              <a:solidFill>
                <a:schemeClr val="dk1"/>
              </a:solidFill>
              <a:effectLst/>
              <a:latin typeface="+mn-lt"/>
              <a:ea typeface="+mn-ea"/>
              <a:cs typeface="+mn-cs"/>
            </a:rPr>
            <a:t>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類団平均▲</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128905</xdr:rowOff>
    </xdr:to>
    <xdr:cxnSp macro="">
      <xdr:nvCxnSpPr>
        <xdr:cNvPr id="131" name="直線コネクタ 130"/>
        <xdr:cNvCxnSpPr/>
      </xdr:nvCxnSpPr>
      <xdr:spPr>
        <a:xfrm flipV="1">
          <a:off x="4114800" y="106743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128905</xdr:rowOff>
    </xdr:to>
    <xdr:cxnSp macro="">
      <xdr:nvCxnSpPr>
        <xdr:cNvPr id="134" name="直線コネクタ 133"/>
        <xdr:cNvCxnSpPr/>
      </xdr:nvCxnSpPr>
      <xdr:spPr>
        <a:xfrm>
          <a:off x="3225800" y="106260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167640</xdr:rowOff>
    </xdr:to>
    <xdr:cxnSp macro="">
      <xdr:nvCxnSpPr>
        <xdr:cNvPr id="137" name="直線コネクタ 136"/>
        <xdr:cNvCxnSpPr/>
      </xdr:nvCxnSpPr>
      <xdr:spPr>
        <a:xfrm>
          <a:off x="2336800" y="105376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61</xdr:row>
      <xdr:rowOff>83185</xdr:rowOff>
    </xdr:to>
    <xdr:cxnSp macro="">
      <xdr:nvCxnSpPr>
        <xdr:cNvPr id="140" name="直線コネクタ 139"/>
        <xdr:cNvCxnSpPr/>
      </xdr:nvCxnSpPr>
      <xdr:spPr>
        <a:xfrm flipV="1">
          <a:off x="1447800" y="105376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2" name="楕円 151"/>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3" name="テキスト ボックス 15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4" name="楕円 153"/>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5" name="テキスト ボックス 154"/>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6" name="楕円 155"/>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7" name="テキスト ボックス 156"/>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8" name="楕円 157"/>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9" name="テキスト ボックス 158"/>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[620,099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類似団体より大きい要因としては、</a:t>
          </a:r>
          <a:r>
            <a:rPr lang="ja-JP" altLang="ja-JP" sz="1100" b="0" i="0" baseline="0">
              <a:solidFill>
                <a:schemeClr val="dk1"/>
              </a:solidFill>
              <a:effectLst/>
              <a:latin typeface="+mn-lt"/>
              <a:ea typeface="+mn-ea"/>
              <a:cs typeface="+mn-cs"/>
            </a:rPr>
            <a:t>町営養護老人ホーム</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町営温泉、自動車学校、町営農産加工場、就農支援実習農場、基幹水利施設などが本町の特殊要因である。</a:t>
          </a:r>
          <a:r>
            <a:rPr lang="ja-JP" altLang="en-US" sz="1100" b="0" i="0" baseline="0">
              <a:solidFill>
                <a:schemeClr val="dk1"/>
              </a:solidFill>
              <a:effectLst/>
              <a:latin typeface="+mn-lt"/>
              <a:ea typeface="+mn-ea"/>
              <a:cs typeface="+mn-cs"/>
            </a:rPr>
            <a:t>これらの他にも</a:t>
          </a:r>
          <a:r>
            <a:rPr lang="ja-JP" altLang="ja-JP" sz="1100" b="0" i="0" baseline="0">
              <a:solidFill>
                <a:schemeClr val="dk1"/>
              </a:solidFill>
              <a:effectLst/>
              <a:latin typeface="+mn-lt"/>
              <a:ea typeface="+mn-ea"/>
              <a:cs typeface="+mn-cs"/>
            </a:rPr>
            <a:t>、住民の足の確保のための乗合タクシー事業や、特別支援が必要な児童生徒に対する支援員の充実、医療、介護、福祉が一体となった暮らしの安心センターの運営など、住民のニーズに合わせたきめ細かなを行っている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980</xdr:rowOff>
    </xdr:from>
    <xdr:to>
      <xdr:col>23</xdr:col>
      <xdr:colOff>133350</xdr:colOff>
      <xdr:row>84</xdr:row>
      <xdr:rowOff>53938</xdr:rowOff>
    </xdr:to>
    <xdr:cxnSp macro="">
      <xdr:nvCxnSpPr>
        <xdr:cNvPr id="195" name="直線コネクタ 194"/>
        <xdr:cNvCxnSpPr/>
      </xdr:nvCxnSpPr>
      <xdr:spPr>
        <a:xfrm>
          <a:off x="4114800" y="14402780"/>
          <a:ext cx="8382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980</xdr:rowOff>
    </xdr:from>
    <xdr:to>
      <xdr:col>19</xdr:col>
      <xdr:colOff>133350</xdr:colOff>
      <xdr:row>84</xdr:row>
      <xdr:rowOff>12547</xdr:rowOff>
    </xdr:to>
    <xdr:cxnSp macro="">
      <xdr:nvCxnSpPr>
        <xdr:cNvPr id="198" name="直線コネクタ 197"/>
        <xdr:cNvCxnSpPr/>
      </xdr:nvCxnSpPr>
      <xdr:spPr>
        <a:xfrm flipV="1">
          <a:off x="3225800" y="1440278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93898</xdr:rowOff>
    </xdr:from>
    <xdr:to>
      <xdr:col>15</xdr:col>
      <xdr:colOff>82550</xdr:colOff>
      <xdr:row>84</xdr:row>
      <xdr:rowOff>12547</xdr:rowOff>
    </xdr:to>
    <xdr:cxnSp macro="">
      <xdr:nvCxnSpPr>
        <xdr:cNvPr id="201" name="直線コネクタ 200"/>
        <xdr:cNvCxnSpPr/>
      </xdr:nvCxnSpPr>
      <xdr:spPr>
        <a:xfrm>
          <a:off x="2336800" y="14324248"/>
          <a:ext cx="889000" cy="9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63486</xdr:rowOff>
    </xdr:from>
    <xdr:to>
      <xdr:col>11</xdr:col>
      <xdr:colOff>31750</xdr:colOff>
      <xdr:row>83</xdr:row>
      <xdr:rowOff>93898</xdr:rowOff>
    </xdr:to>
    <xdr:cxnSp macro="">
      <xdr:nvCxnSpPr>
        <xdr:cNvPr id="204" name="直線コネクタ 203"/>
        <xdr:cNvCxnSpPr/>
      </xdr:nvCxnSpPr>
      <xdr:spPr>
        <a:xfrm>
          <a:off x="1447800" y="14293836"/>
          <a:ext cx="889000" cy="3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3138</xdr:rowOff>
    </xdr:from>
    <xdr:to>
      <xdr:col>23</xdr:col>
      <xdr:colOff>184150</xdr:colOff>
      <xdr:row>84</xdr:row>
      <xdr:rowOff>104738</xdr:rowOff>
    </xdr:to>
    <xdr:sp macro="" textlink="">
      <xdr:nvSpPr>
        <xdr:cNvPr id="214" name="楕円 213"/>
        <xdr:cNvSpPr/>
      </xdr:nvSpPr>
      <xdr:spPr>
        <a:xfrm>
          <a:off x="4902200" y="144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146665</xdr:rowOff>
    </xdr:from>
    <xdr:ext cx="762000" cy="259045"/>
    <xdr:sp macro="" textlink="">
      <xdr:nvSpPr>
        <xdr:cNvPr id="215" name="人件費・物件費等の状況該当値テキスト"/>
        <xdr:cNvSpPr txBox="1"/>
      </xdr:nvSpPr>
      <xdr:spPr>
        <a:xfrm>
          <a:off x="5041900" y="143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121630</xdr:rowOff>
    </xdr:from>
    <xdr:to>
      <xdr:col>19</xdr:col>
      <xdr:colOff>184150</xdr:colOff>
      <xdr:row>84</xdr:row>
      <xdr:rowOff>51780</xdr:rowOff>
    </xdr:to>
    <xdr:sp macro="" textlink="">
      <xdr:nvSpPr>
        <xdr:cNvPr id="216" name="楕円 215"/>
        <xdr:cNvSpPr/>
      </xdr:nvSpPr>
      <xdr:spPr>
        <a:xfrm>
          <a:off x="4064000" y="143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36557</xdr:rowOff>
    </xdr:from>
    <xdr:ext cx="736600" cy="259045"/>
    <xdr:sp macro="" textlink="">
      <xdr:nvSpPr>
        <xdr:cNvPr id="217" name="テキスト ボックス 216"/>
        <xdr:cNvSpPr txBox="1"/>
      </xdr:nvSpPr>
      <xdr:spPr>
        <a:xfrm>
          <a:off x="3733800" y="1443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133197</xdr:rowOff>
    </xdr:from>
    <xdr:to>
      <xdr:col>15</xdr:col>
      <xdr:colOff>133350</xdr:colOff>
      <xdr:row>84</xdr:row>
      <xdr:rowOff>63347</xdr:rowOff>
    </xdr:to>
    <xdr:sp macro="" textlink="">
      <xdr:nvSpPr>
        <xdr:cNvPr id="218" name="楕円 217"/>
        <xdr:cNvSpPr/>
      </xdr:nvSpPr>
      <xdr:spPr>
        <a:xfrm>
          <a:off x="3175000" y="143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48124</xdr:rowOff>
    </xdr:from>
    <xdr:ext cx="762000" cy="259045"/>
    <xdr:sp macro="" textlink="">
      <xdr:nvSpPr>
        <xdr:cNvPr id="219" name="テキスト ボックス 218"/>
        <xdr:cNvSpPr txBox="1"/>
      </xdr:nvSpPr>
      <xdr:spPr>
        <a:xfrm>
          <a:off x="2844800" y="144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43098</xdr:rowOff>
    </xdr:from>
    <xdr:to>
      <xdr:col>11</xdr:col>
      <xdr:colOff>82550</xdr:colOff>
      <xdr:row>83</xdr:row>
      <xdr:rowOff>144698</xdr:rowOff>
    </xdr:to>
    <xdr:sp macro="" textlink="">
      <xdr:nvSpPr>
        <xdr:cNvPr id="220" name="楕円 219"/>
        <xdr:cNvSpPr/>
      </xdr:nvSpPr>
      <xdr:spPr>
        <a:xfrm>
          <a:off x="2286000" y="142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129475</xdr:rowOff>
    </xdr:from>
    <xdr:ext cx="762000" cy="259045"/>
    <xdr:sp macro="" textlink="">
      <xdr:nvSpPr>
        <xdr:cNvPr id="221" name="テキスト ボックス 220"/>
        <xdr:cNvSpPr txBox="1"/>
      </xdr:nvSpPr>
      <xdr:spPr>
        <a:xfrm>
          <a:off x="1955800" y="1435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12686</xdr:rowOff>
    </xdr:from>
    <xdr:to>
      <xdr:col>7</xdr:col>
      <xdr:colOff>31750</xdr:colOff>
      <xdr:row>83</xdr:row>
      <xdr:rowOff>114286</xdr:rowOff>
    </xdr:to>
    <xdr:sp macro="" textlink="">
      <xdr:nvSpPr>
        <xdr:cNvPr id="222" name="楕円 221"/>
        <xdr:cNvSpPr/>
      </xdr:nvSpPr>
      <xdr:spPr>
        <a:xfrm>
          <a:off x="1397000" y="142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99063</xdr:rowOff>
    </xdr:from>
    <xdr:ext cx="762000" cy="259045"/>
    <xdr:sp macro="" textlink="">
      <xdr:nvSpPr>
        <xdr:cNvPr id="223" name="テキスト ボックス 222"/>
        <xdr:cNvSpPr txBox="1"/>
      </xdr:nvSpPr>
      <xdr:spPr>
        <a:xfrm>
          <a:off x="1066800" y="1432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が、国との差は横ばいで推移している</a:t>
          </a:r>
          <a:r>
            <a:rPr lang="ja-JP" altLang="ja-JP" sz="1100" b="0" i="0" baseline="0">
              <a:solidFill>
                <a:schemeClr val="dk1"/>
              </a:solidFill>
              <a:effectLst/>
              <a:latin typeface="+mn-lt"/>
              <a:ea typeface="+mn-ea"/>
              <a:cs typeface="+mn-cs"/>
            </a:rPr>
            <a:t>。今後とも道内・近隣の状況把握に努め退職者不補充などと併せ給与の適正化に努める。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64346</xdr:rowOff>
    </xdr:to>
    <xdr:cxnSp macro="">
      <xdr:nvCxnSpPr>
        <xdr:cNvPr id="257" name="直線コネクタ 256"/>
        <xdr:cNvCxnSpPr/>
      </xdr:nvCxnSpPr>
      <xdr:spPr>
        <a:xfrm>
          <a:off x="16179800" y="151358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48261</xdr:rowOff>
    </xdr:to>
    <xdr:cxnSp macro="">
      <xdr:nvCxnSpPr>
        <xdr:cNvPr id="260" name="直線コネクタ 259"/>
        <xdr:cNvCxnSpPr/>
      </xdr:nvCxnSpPr>
      <xdr:spPr>
        <a:xfrm>
          <a:off x="15290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xdr:rowOff>
    </xdr:from>
    <xdr:to>
      <xdr:col>72</xdr:col>
      <xdr:colOff>203200</xdr:colOff>
      <xdr:row>88</xdr:row>
      <xdr:rowOff>48261</xdr:rowOff>
    </xdr:to>
    <xdr:cxnSp macro="">
      <xdr:nvCxnSpPr>
        <xdr:cNvPr id="263" name="直線コネクタ 262"/>
        <xdr:cNvCxnSpPr/>
      </xdr:nvCxnSpPr>
      <xdr:spPr>
        <a:xfrm>
          <a:off x="14401800" y="150956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112607</xdr:rowOff>
    </xdr:to>
    <xdr:cxnSp macro="">
      <xdr:nvCxnSpPr>
        <xdr:cNvPr id="266" name="直線コネクタ 265"/>
        <xdr:cNvCxnSpPr/>
      </xdr:nvCxnSpPr>
      <xdr:spPr>
        <a:xfrm flipV="1">
          <a:off x="13512800" y="1509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13546</xdr:rowOff>
    </xdr:from>
    <xdr:to>
      <xdr:col>81</xdr:col>
      <xdr:colOff>95250</xdr:colOff>
      <xdr:row>88</xdr:row>
      <xdr:rowOff>115146</xdr:rowOff>
    </xdr:to>
    <xdr:sp macro="" textlink="">
      <xdr:nvSpPr>
        <xdr:cNvPr id="276" name="楕円 275"/>
        <xdr:cNvSpPr/>
      </xdr:nvSpPr>
      <xdr:spPr>
        <a:xfrm>
          <a:off x="169672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157073</xdr:rowOff>
    </xdr:from>
    <xdr:ext cx="762000" cy="259045"/>
    <xdr:sp macro="" textlink="">
      <xdr:nvSpPr>
        <xdr:cNvPr id="277" name="給与水準   （国との比較）該当値テキスト"/>
        <xdr:cNvSpPr txBox="1"/>
      </xdr:nvSpPr>
      <xdr:spPr>
        <a:xfrm>
          <a:off x="17106900" y="150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8" name="楕円 277"/>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9" name="テキスト ボックス 278"/>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2" name="楕円 281"/>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3" name="テキスト ボックス 282"/>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61807</xdr:rowOff>
    </xdr:from>
    <xdr:to>
      <xdr:col>64</xdr:col>
      <xdr:colOff>152400</xdr:colOff>
      <xdr:row>88</xdr:row>
      <xdr:rowOff>163407</xdr:rowOff>
    </xdr:to>
    <xdr:sp macro="" textlink="">
      <xdr:nvSpPr>
        <xdr:cNvPr id="284" name="楕円 283"/>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148184</xdr:rowOff>
    </xdr:from>
    <xdr:ext cx="762000" cy="259045"/>
    <xdr:sp macro="" textlink="">
      <xdr:nvSpPr>
        <xdr:cNvPr id="285" name="テキスト ボックス 284"/>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立養護老人ホーム（正職員１１人）を運営していることが類似団体平均を上回る要因である。また、定員適正化計画に基づき退職者不補充などにより職員数の削減を図ってきたところではあるが、３５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43887</xdr:rowOff>
    </xdr:from>
    <xdr:to>
      <xdr:col>81</xdr:col>
      <xdr:colOff>44450</xdr:colOff>
      <xdr:row>61</xdr:row>
      <xdr:rowOff>89735</xdr:rowOff>
    </xdr:to>
    <xdr:cxnSp macro="">
      <xdr:nvCxnSpPr>
        <xdr:cNvPr id="322" name="直線コネクタ 321"/>
        <xdr:cNvCxnSpPr/>
      </xdr:nvCxnSpPr>
      <xdr:spPr>
        <a:xfrm>
          <a:off x="16179800" y="10502337"/>
          <a:ext cx="8382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38717</xdr:rowOff>
    </xdr:from>
    <xdr:to>
      <xdr:col>77</xdr:col>
      <xdr:colOff>44450</xdr:colOff>
      <xdr:row>61</xdr:row>
      <xdr:rowOff>43887</xdr:rowOff>
    </xdr:to>
    <xdr:cxnSp macro="">
      <xdr:nvCxnSpPr>
        <xdr:cNvPr id="325" name="直線コネクタ 324"/>
        <xdr:cNvCxnSpPr/>
      </xdr:nvCxnSpPr>
      <xdr:spPr>
        <a:xfrm>
          <a:off x="15290800" y="1049716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4935</xdr:rowOff>
    </xdr:from>
    <xdr:to>
      <xdr:col>72</xdr:col>
      <xdr:colOff>203200</xdr:colOff>
      <xdr:row>61</xdr:row>
      <xdr:rowOff>38717</xdr:rowOff>
    </xdr:to>
    <xdr:cxnSp macro="">
      <xdr:nvCxnSpPr>
        <xdr:cNvPr id="328" name="直線コネクタ 327"/>
        <xdr:cNvCxnSpPr/>
      </xdr:nvCxnSpPr>
      <xdr:spPr>
        <a:xfrm>
          <a:off x="14401800" y="1046338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4935</xdr:rowOff>
    </xdr:from>
    <xdr:to>
      <xdr:col>68</xdr:col>
      <xdr:colOff>152400</xdr:colOff>
      <xdr:row>61</xdr:row>
      <xdr:rowOff>18724</xdr:rowOff>
    </xdr:to>
    <xdr:cxnSp macro="">
      <xdr:nvCxnSpPr>
        <xdr:cNvPr id="331" name="直線コネクタ 330"/>
        <xdr:cNvCxnSpPr/>
      </xdr:nvCxnSpPr>
      <xdr:spPr>
        <a:xfrm flipV="1">
          <a:off x="13512800" y="104633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38935</xdr:rowOff>
    </xdr:from>
    <xdr:to>
      <xdr:col>81</xdr:col>
      <xdr:colOff>95250</xdr:colOff>
      <xdr:row>61</xdr:row>
      <xdr:rowOff>140535</xdr:rowOff>
    </xdr:to>
    <xdr:sp macro="" textlink="">
      <xdr:nvSpPr>
        <xdr:cNvPr id="341" name="楕円 340"/>
        <xdr:cNvSpPr/>
      </xdr:nvSpPr>
      <xdr:spPr>
        <a:xfrm>
          <a:off x="169672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11012</xdr:rowOff>
    </xdr:from>
    <xdr:ext cx="762000" cy="259045"/>
    <xdr:sp macro="" textlink="">
      <xdr:nvSpPr>
        <xdr:cNvPr id="342" name="定員管理の状況該当値テキスト"/>
        <xdr:cNvSpPr txBox="1"/>
      </xdr:nvSpPr>
      <xdr:spPr>
        <a:xfrm>
          <a:off x="17106900" y="1046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164537</xdr:rowOff>
    </xdr:from>
    <xdr:to>
      <xdr:col>77</xdr:col>
      <xdr:colOff>95250</xdr:colOff>
      <xdr:row>61</xdr:row>
      <xdr:rowOff>94687</xdr:rowOff>
    </xdr:to>
    <xdr:sp macro="" textlink="">
      <xdr:nvSpPr>
        <xdr:cNvPr id="343" name="楕円 342"/>
        <xdr:cNvSpPr/>
      </xdr:nvSpPr>
      <xdr:spPr>
        <a:xfrm>
          <a:off x="16129000" y="10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79464</xdr:rowOff>
    </xdr:from>
    <xdr:ext cx="736600" cy="259045"/>
    <xdr:sp macro="" textlink="">
      <xdr:nvSpPr>
        <xdr:cNvPr id="344" name="テキスト ボックス 343"/>
        <xdr:cNvSpPr txBox="1"/>
      </xdr:nvSpPr>
      <xdr:spPr>
        <a:xfrm>
          <a:off x="15798800" y="105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159367</xdr:rowOff>
    </xdr:from>
    <xdr:to>
      <xdr:col>73</xdr:col>
      <xdr:colOff>44450</xdr:colOff>
      <xdr:row>61</xdr:row>
      <xdr:rowOff>89517</xdr:rowOff>
    </xdr:to>
    <xdr:sp macro="" textlink="">
      <xdr:nvSpPr>
        <xdr:cNvPr id="345" name="楕円 344"/>
        <xdr:cNvSpPr/>
      </xdr:nvSpPr>
      <xdr:spPr>
        <a:xfrm>
          <a:off x="15240000" y="10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74294</xdr:rowOff>
    </xdr:from>
    <xdr:ext cx="762000" cy="259045"/>
    <xdr:sp macro="" textlink="">
      <xdr:nvSpPr>
        <xdr:cNvPr id="346" name="テキスト ボックス 345"/>
        <xdr:cNvSpPr txBox="1"/>
      </xdr:nvSpPr>
      <xdr:spPr>
        <a:xfrm>
          <a:off x="14909800" y="105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125585</xdr:rowOff>
    </xdr:from>
    <xdr:to>
      <xdr:col>68</xdr:col>
      <xdr:colOff>203200</xdr:colOff>
      <xdr:row>61</xdr:row>
      <xdr:rowOff>55735</xdr:rowOff>
    </xdr:to>
    <xdr:sp macro="" textlink="">
      <xdr:nvSpPr>
        <xdr:cNvPr id="347" name="楕円 346"/>
        <xdr:cNvSpPr/>
      </xdr:nvSpPr>
      <xdr:spPr>
        <a:xfrm>
          <a:off x="14351000" y="104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40512</xdr:rowOff>
    </xdr:from>
    <xdr:ext cx="762000" cy="259045"/>
    <xdr:sp macro="" textlink="">
      <xdr:nvSpPr>
        <xdr:cNvPr id="348" name="テキスト ボックス 347"/>
        <xdr:cNvSpPr txBox="1"/>
      </xdr:nvSpPr>
      <xdr:spPr>
        <a:xfrm>
          <a:off x="14020800" y="1049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139374</xdr:rowOff>
    </xdr:from>
    <xdr:to>
      <xdr:col>64</xdr:col>
      <xdr:colOff>152400</xdr:colOff>
      <xdr:row>61</xdr:row>
      <xdr:rowOff>69524</xdr:rowOff>
    </xdr:to>
    <xdr:sp macro="" textlink="">
      <xdr:nvSpPr>
        <xdr:cNvPr id="349" name="楕円 348"/>
        <xdr:cNvSpPr/>
      </xdr:nvSpPr>
      <xdr:spPr>
        <a:xfrm>
          <a:off x="13462000" y="10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54301</xdr:rowOff>
    </xdr:from>
    <xdr:ext cx="762000" cy="259045"/>
    <xdr:sp macro="" textlink="">
      <xdr:nvSpPr>
        <xdr:cNvPr id="350" name="テキスト ボックス 349"/>
        <xdr:cNvSpPr txBox="1"/>
      </xdr:nvSpPr>
      <xdr:spPr>
        <a:xfrm>
          <a:off x="13131800" y="105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計画的な繰上償還の実施、起債発行の抑制により類似団体を下回っているが、今後は大型建設事業の償還が始まり負担比率</a:t>
          </a:r>
          <a:r>
            <a:rPr lang="ja-JP" altLang="en-US" sz="1100" b="0" i="0" baseline="0">
              <a:solidFill>
                <a:schemeClr val="dk1"/>
              </a:solidFill>
              <a:effectLst/>
              <a:latin typeface="+mn-lt"/>
              <a:ea typeface="+mn-ea"/>
              <a:cs typeface="+mn-cs"/>
            </a:rPr>
            <a:t>が上昇していくため</a:t>
          </a:r>
          <a:r>
            <a:rPr lang="ja-JP" altLang="ja-JP" sz="1100" b="0" i="0" baseline="0">
              <a:solidFill>
                <a:schemeClr val="dk1"/>
              </a:solidFill>
              <a:effectLst/>
              <a:latin typeface="+mn-lt"/>
              <a:ea typeface="+mn-ea"/>
              <a:cs typeface="+mn-cs"/>
            </a:rPr>
            <a:t>、今後においても従前同様に公債費の適切な把握・管理を行い財政の健全化を図る。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23368</xdr:rowOff>
    </xdr:from>
    <xdr:to>
      <xdr:col>81</xdr:col>
      <xdr:colOff>44450</xdr:colOff>
      <xdr:row>39</xdr:row>
      <xdr:rowOff>57150</xdr:rowOff>
    </xdr:to>
    <xdr:cxnSp macro="">
      <xdr:nvCxnSpPr>
        <xdr:cNvPr id="381" name="直線コネクタ 380"/>
        <xdr:cNvCxnSpPr/>
      </xdr:nvCxnSpPr>
      <xdr:spPr>
        <a:xfrm flipV="1">
          <a:off x="16179800" y="67099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110236</xdr:rowOff>
    </xdr:to>
    <xdr:cxnSp macro="">
      <xdr:nvCxnSpPr>
        <xdr:cNvPr id="384" name="直線コネクタ 383"/>
        <xdr:cNvCxnSpPr/>
      </xdr:nvCxnSpPr>
      <xdr:spPr>
        <a:xfrm flipV="1">
          <a:off x="15290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153670</xdr:rowOff>
    </xdr:to>
    <xdr:cxnSp macro="">
      <xdr:nvCxnSpPr>
        <xdr:cNvPr id="387" name="直線コネクタ 386"/>
        <xdr:cNvCxnSpPr/>
      </xdr:nvCxnSpPr>
      <xdr:spPr>
        <a:xfrm flipV="1">
          <a:off x="14401800" y="679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30480</xdr:rowOff>
    </xdr:to>
    <xdr:cxnSp macro="">
      <xdr:nvCxnSpPr>
        <xdr:cNvPr id="390" name="直線コネクタ 389"/>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144018</xdr:rowOff>
    </xdr:from>
    <xdr:to>
      <xdr:col>81</xdr:col>
      <xdr:colOff>95250</xdr:colOff>
      <xdr:row>39</xdr:row>
      <xdr:rowOff>74168</xdr:rowOff>
    </xdr:to>
    <xdr:sp macro="" textlink="">
      <xdr:nvSpPr>
        <xdr:cNvPr id="400" name="楕円 399"/>
        <xdr:cNvSpPr/>
      </xdr:nvSpPr>
      <xdr:spPr>
        <a:xfrm>
          <a:off x="16967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160545</xdr:rowOff>
    </xdr:from>
    <xdr:ext cx="762000" cy="259045"/>
    <xdr:sp macro="" textlink="">
      <xdr:nvSpPr>
        <xdr:cNvPr id="401" name="公債費負担の状況該当値テキスト"/>
        <xdr:cNvSpPr txBox="1"/>
      </xdr:nvSpPr>
      <xdr:spPr>
        <a:xfrm>
          <a:off x="17106900" y="65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404" name="楕円 403"/>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405" name="テキスト ボックス 404"/>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将来負担額は算出され</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定員適正化計画に基づき退職者不補充などにより職員数を削減しており、全道平均、類似団体平均は僅かに上回っているが、全国平均を下回っている。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69850</xdr:rowOff>
    </xdr:to>
    <xdr:cxnSp macro="">
      <xdr:nvCxnSpPr>
        <xdr:cNvPr id="64" name="直線コネクタ 63"/>
        <xdr:cNvCxnSpPr/>
      </xdr:nvCxnSpPr>
      <xdr:spPr>
        <a:xfrm>
          <a:off x="3987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42418</xdr:rowOff>
    </xdr:to>
    <xdr:cxnSp macro="">
      <xdr:nvCxnSpPr>
        <xdr:cNvPr id="67" name="直線コネクタ 66"/>
        <xdr:cNvCxnSpPr/>
      </xdr:nvCxnSpPr>
      <xdr:spPr>
        <a:xfrm>
          <a:off x="3098800" y="6248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76708</xdr:rowOff>
    </xdr:to>
    <xdr:cxnSp macro="">
      <xdr:nvCxnSpPr>
        <xdr:cNvPr id="70" name="直線コネクタ 69"/>
        <xdr:cNvCxnSpPr/>
      </xdr:nvCxnSpPr>
      <xdr:spPr>
        <a:xfrm>
          <a:off x="2209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67564</xdr:rowOff>
    </xdr:to>
    <xdr:cxnSp macro="">
      <xdr:nvCxnSpPr>
        <xdr:cNvPr id="73" name="直線コネクタ 72"/>
        <xdr:cNvCxnSpPr/>
      </xdr:nvCxnSpPr>
      <xdr:spPr>
        <a:xfrm flipV="1">
          <a:off x="1320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27940</xdr:rowOff>
    </xdr:to>
    <xdr:cxnSp macro="">
      <xdr:nvCxnSpPr>
        <xdr:cNvPr id="125" name="直線コネクタ 124"/>
        <xdr:cNvCxnSpPr/>
      </xdr:nvCxnSpPr>
      <xdr:spPr>
        <a:xfrm flipV="1">
          <a:off x="15671800" y="276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81280</xdr:rowOff>
    </xdr:to>
    <xdr:cxnSp macro="">
      <xdr:nvCxnSpPr>
        <xdr:cNvPr id="128" name="直線コネクタ 127"/>
        <xdr:cNvCxnSpPr/>
      </xdr:nvCxnSpPr>
      <xdr:spPr>
        <a:xfrm flipV="1">
          <a:off x="14782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16</xdr:row>
      <xdr:rowOff>81280</xdr:rowOff>
    </xdr:to>
    <xdr:cxnSp macro="">
      <xdr:nvCxnSpPr>
        <xdr:cNvPr id="131" name="直線コネクタ 130"/>
        <xdr:cNvCxnSpPr/>
      </xdr:nvCxnSpPr>
      <xdr:spPr>
        <a:xfrm>
          <a:off x="13893800" y="2694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123190</xdr:rowOff>
    </xdr:to>
    <xdr:cxnSp macro="">
      <xdr:nvCxnSpPr>
        <xdr:cNvPr id="134" name="直線コネクタ 133"/>
        <xdr:cNvCxnSpPr/>
      </xdr:nvCxnSpPr>
      <xdr:spPr>
        <a:xfrm>
          <a:off x="13004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2" name="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以下の水準である。扶助費の主なものは老人・児童保護費であり、養護老人ホームの運営を行っていることや、認定こども園の保育料完全</a:t>
          </a:r>
          <a:r>
            <a:rPr lang="ja-JP" altLang="en-US" sz="1100" b="0" i="0" baseline="0">
              <a:solidFill>
                <a:schemeClr val="dk1"/>
              </a:solidFill>
              <a:effectLst/>
              <a:latin typeface="+mn-lt"/>
              <a:ea typeface="+mn-ea"/>
              <a:cs typeface="+mn-cs"/>
            </a:rPr>
            <a:t>無償化の実施</a:t>
          </a:r>
          <a:r>
            <a:rPr lang="ja-JP" altLang="ja-JP" sz="1100" b="0" i="0" baseline="0">
              <a:solidFill>
                <a:schemeClr val="dk1"/>
              </a:solidFill>
              <a:effectLst/>
              <a:latin typeface="+mn-lt"/>
              <a:ea typeface="+mn-ea"/>
              <a:cs typeface="+mn-cs"/>
            </a:rPr>
            <a:t>など、児童福祉対策を充実させていることが要因である。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127000</xdr:rowOff>
    </xdr:to>
    <xdr:cxnSp macro="">
      <xdr:nvCxnSpPr>
        <xdr:cNvPr id="185" name="直線コネクタ 184"/>
        <xdr:cNvCxnSpPr/>
      </xdr:nvCxnSpPr>
      <xdr:spPr>
        <a:xfrm flipV="1">
          <a:off x="3987800" y="9677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127000</xdr:rowOff>
    </xdr:to>
    <xdr:cxnSp macro="">
      <xdr:nvCxnSpPr>
        <xdr:cNvPr id="188" name="直線コネクタ 187"/>
        <xdr:cNvCxnSpPr/>
      </xdr:nvCxnSpPr>
      <xdr:spPr>
        <a:xfrm>
          <a:off x="3098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101600</xdr:rowOff>
    </xdr:to>
    <xdr:cxnSp macro="">
      <xdr:nvCxnSpPr>
        <xdr:cNvPr id="191" name="直線コネクタ 190"/>
        <xdr:cNvCxnSpPr/>
      </xdr:nvCxnSpPr>
      <xdr:spPr>
        <a:xfrm>
          <a:off x="2209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76200</xdr:rowOff>
    </xdr:to>
    <xdr:cxnSp macro="">
      <xdr:nvCxnSpPr>
        <xdr:cNvPr id="194" name="直線コネクタ 193"/>
        <xdr:cNvCxnSpPr/>
      </xdr:nvCxnSpPr>
      <xdr:spPr>
        <a:xfrm flipV="1">
          <a:off x="1320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5"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8" name="楕円 207"/>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09" name="テキスト ボックス 208"/>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3" name="テキスト ボックス 212"/>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62230</xdr:rowOff>
    </xdr:to>
    <xdr:cxnSp macro="">
      <xdr:nvCxnSpPr>
        <xdr:cNvPr id="245" name="直線コネクタ 244"/>
        <xdr:cNvCxnSpPr/>
      </xdr:nvCxnSpPr>
      <xdr:spPr>
        <a:xfrm flipV="1">
          <a:off x="15671800" y="96062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54610</xdr:rowOff>
    </xdr:from>
    <xdr:to>
      <xdr:col>78</xdr:col>
      <xdr:colOff>69850</xdr:colOff>
      <xdr:row>56</xdr:row>
      <xdr:rowOff>62230</xdr:rowOff>
    </xdr:to>
    <xdr:cxnSp macro="">
      <xdr:nvCxnSpPr>
        <xdr:cNvPr id="248" name="直線コネクタ 247"/>
        <xdr:cNvCxnSpPr/>
      </xdr:nvCxnSpPr>
      <xdr:spPr>
        <a:xfrm>
          <a:off x="14782800" y="9655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54610</xdr:rowOff>
    </xdr:to>
    <xdr:cxnSp macro="">
      <xdr:nvCxnSpPr>
        <xdr:cNvPr id="251" name="直線コネクタ 250"/>
        <xdr:cNvCxnSpPr/>
      </xdr:nvCxnSpPr>
      <xdr:spPr>
        <a:xfrm>
          <a:off x="13893800" y="96367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35560</xdr:rowOff>
    </xdr:to>
    <xdr:cxnSp macro="">
      <xdr:nvCxnSpPr>
        <xdr:cNvPr id="254" name="直線コネクタ 253"/>
        <xdr:cNvCxnSpPr/>
      </xdr:nvCxnSpPr>
      <xdr:spPr>
        <a:xfrm>
          <a:off x="13004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97807</xdr:rowOff>
    </xdr:from>
    <xdr:ext cx="762000" cy="259045"/>
    <xdr:sp macro="" textlink="">
      <xdr:nvSpPr>
        <xdr:cNvPr id="265"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xdr:rowOff>
    </xdr:from>
    <xdr:to>
      <xdr:col>78</xdr:col>
      <xdr:colOff>120650</xdr:colOff>
      <xdr:row>56</xdr:row>
      <xdr:rowOff>113030</xdr:rowOff>
    </xdr:to>
    <xdr:sp macro="" textlink="">
      <xdr:nvSpPr>
        <xdr:cNvPr id="266" name="楕円 265"/>
        <xdr:cNvSpPr/>
      </xdr:nvSpPr>
      <xdr:spPr>
        <a:xfrm>
          <a:off x="156210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97807</xdr:rowOff>
    </xdr:from>
    <xdr:ext cx="736600" cy="259045"/>
    <xdr:sp macro="" textlink="">
      <xdr:nvSpPr>
        <xdr:cNvPr id="267" name="テキスト ボックス 266"/>
        <xdr:cNvSpPr txBox="1"/>
      </xdr:nvSpPr>
      <xdr:spPr>
        <a:xfrm>
          <a:off x="15290800" y="969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xdr:rowOff>
    </xdr:from>
    <xdr:to>
      <xdr:col>74</xdr:col>
      <xdr:colOff>31750</xdr:colOff>
      <xdr:row>56</xdr:row>
      <xdr:rowOff>105410</xdr:rowOff>
    </xdr:to>
    <xdr:sp macro="" textlink="">
      <xdr:nvSpPr>
        <xdr:cNvPr id="268" name="楕円 267"/>
        <xdr:cNvSpPr/>
      </xdr:nvSpPr>
      <xdr:spPr>
        <a:xfrm>
          <a:off x="147320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90187</xdr:rowOff>
    </xdr:from>
    <xdr:ext cx="762000" cy="259045"/>
    <xdr:sp macro="" textlink="">
      <xdr:nvSpPr>
        <xdr:cNvPr id="269" name="テキスト ボックス 268"/>
        <xdr:cNvSpPr txBox="1"/>
      </xdr:nvSpPr>
      <xdr:spPr>
        <a:xfrm>
          <a:off x="14401800" y="969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2" name="楕円 271"/>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73" name="テキスト ボックス 272"/>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％となっており、今後とも適切な補助金等の支出に努め経常経費の削減を図る。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85852</xdr:rowOff>
    </xdr:to>
    <xdr:cxnSp macro="">
      <xdr:nvCxnSpPr>
        <xdr:cNvPr id="303" name="直線コネクタ 302"/>
        <xdr:cNvCxnSpPr/>
      </xdr:nvCxnSpPr>
      <xdr:spPr>
        <a:xfrm flipV="1">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85852</xdr:rowOff>
    </xdr:to>
    <xdr:cxnSp macro="">
      <xdr:nvCxnSpPr>
        <xdr:cNvPr id="306" name="直線コネクタ 305"/>
        <xdr:cNvCxnSpPr/>
      </xdr:nvCxnSpPr>
      <xdr:spPr>
        <a:xfrm>
          <a:off x="14782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72136</xdr:rowOff>
    </xdr:to>
    <xdr:cxnSp macro="">
      <xdr:nvCxnSpPr>
        <xdr:cNvPr id="309" name="直線コネクタ 308"/>
        <xdr:cNvCxnSpPr/>
      </xdr:nvCxnSpPr>
      <xdr:spPr>
        <a:xfrm>
          <a:off x="13893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12" name="直線コネクタ 311"/>
        <xdr:cNvCxnSpPr/>
      </xdr:nvCxnSpPr>
      <xdr:spPr>
        <a:xfrm>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2" name="楕円 321"/>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3"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4" name="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6" name="楕円 32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7" name="テキスト ボックス 32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0" name="楕円 329"/>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1" name="テキスト ボックス 330"/>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従前から行っている計画的繰上償還の実施、起債発行の抑制により逓減させてきた状況であるが、平成２７年度から平成２９年度に大型建設事業を実施しており、今後については償還額が伸びて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そのため今後も適正な把握・管理を行い経費の削減を図り、健全な財政運営に努める。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50800</xdr:rowOff>
    </xdr:to>
    <xdr:cxnSp macro="">
      <xdr:nvCxnSpPr>
        <xdr:cNvPr id="363" name="直線コネクタ 362"/>
        <xdr:cNvCxnSpPr/>
      </xdr:nvCxnSpPr>
      <xdr:spPr>
        <a:xfrm flipV="1">
          <a:off x="3987800" y="128866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50800</xdr:rowOff>
    </xdr:to>
    <xdr:cxnSp macro="">
      <xdr:nvCxnSpPr>
        <xdr:cNvPr id="366" name="直線コネクタ 365"/>
        <xdr:cNvCxnSpPr/>
      </xdr:nvCxnSpPr>
      <xdr:spPr>
        <a:xfrm>
          <a:off x="3098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146050</xdr:rowOff>
    </xdr:to>
    <xdr:cxnSp macro="">
      <xdr:nvCxnSpPr>
        <xdr:cNvPr id="369" name="直線コネクタ 368"/>
        <xdr:cNvCxnSpPr/>
      </xdr:nvCxnSpPr>
      <xdr:spPr>
        <a:xfrm flipV="1">
          <a:off x="2209800" y="12898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146050</xdr:rowOff>
    </xdr:to>
    <xdr:cxnSp macro="">
      <xdr:nvCxnSpPr>
        <xdr:cNvPr id="372" name="直線コネクタ 371"/>
        <xdr:cNvCxnSpPr/>
      </xdr:nvCxnSpPr>
      <xdr:spPr>
        <a:xfrm>
          <a:off x="1320800" y="13000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2" name="楕円 381"/>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3"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4" name="楕円 383"/>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5" name="テキスト ボックス 384"/>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6" name="楕円 385"/>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7" name="テキスト ボックス 386"/>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8" name="楕円 387"/>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9" name="テキスト ボックス 388"/>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0" name="楕円 389"/>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1" name="テキスト ボックス 390"/>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今後老朽化した公共施設の改修や維持に係る経費が見込まれることから、公共施設総合管理計画に基づいた施設の集約化・複合化による公共施設の縮減と、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158432</xdr:rowOff>
    </xdr:from>
    <xdr:to>
      <xdr:col>82</xdr:col>
      <xdr:colOff>107950</xdr:colOff>
      <xdr:row>77</xdr:row>
      <xdr:rowOff>29845</xdr:rowOff>
    </xdr:to>
    <xdr:cxnSp macro="">
      <xdr:nvCxnSpPr>
        <xdr:cNvPr id="428" name="直線コネクタ 427"/>
        <xdr:cNvCxnSpPr/>
      </xdr:nvCxnSpPr>
      <xdr:spPr>
        <a:xfrm flipV="1">
          <a:off x="15671800" y="13188632"/>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29845</xdr:rowOff>
    </xdr:to>
    <xdr:cxnSp macro="">
      <xdr:nvCxnSpPr>
        <xdr:cNvPr id="431" name="直線コネクタ 430"/>
        <xdr:cNvCxnSpPr/>
      </xdr:nvCxnSpPr>
      <xdr:spPr>
        <a:xfrm>
          <a:off x="14782800" y="131457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144145</xdr:rowOff>
    </xdr:from>
    <xdr:to>
      <xdr:col>73</xdr:col>
      <xdr:colOff>180975</xdr:colOff>
      <xdr:row>76</xdr:row>
      <xdr:rowOff>115570</xdr:rowOff>
    </xdr:to>
    <xdr:cxnSp macro="">
      <xdr:nvCxnSpPr>
        <xdr:cNvPr id="434" name="直線コネクタ 433"/>
        <xdr:cNvCxnSpPr/>
      </xdr:nvCxnSpPr>
      <xdr:spPr>
        <a:xfrm>
          <a:off x="13893800" y="130028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144145</xdr:rowOff>
    </xdr:from>
    <xdr:to>
      <xdr:col>69</xdr:col>
      <xdr:colOff>92075</xdr:colOff>
      <xdr:row>75</xdr:row>
      <xdr:rowOff>149861</xdr:rowOff>
    </xdr:to>
    <xdr:cxnSp macro="">
      <xdr:nvCxnSpPr>
        <xdr:cNvPr id="437" name="直線コネクタ 436"/>
        <xdr:cNvCxnSpPr/>
      </xdr:nvCxnSpPr>
      <xdr:spPr>
        <a:xfrm flipV="1">
          <a:off x="13004800" y="130028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107632</xdr:rowOff>
    </xdr:from>
    <xdr:to>
      <xdr:col>82</xdr:col>
      <xdr:colOff>158750</xdr:colOff>
      <xdr:row>77</xdr:row>
      <xdr:rowOff>37782</xdr:rowOff>
    </xdr:to>
    <xdr:sp macro="" textlink="">
      <xdr:nvSpPr>
        <xdr:cNvPr id="447" name="楕円 446"/>
        <xdr:cNvSpPr/>
      </xdr:nvSpPr>
      <xdr:spPr>
        <a:xfrm>
          <a:off x="16459200" y="13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124159</xdr:rowOff>
    </xdr:from>
    <xdr:ext cx="762000" cy="259045"/>
    <xdr:sp macro="" textlink="">
      <xdr:nvSpPr>
        <xdr:cNvPr id="448" name="公債費以外該当値テキスト"/>
        <xdr:cNvSpPr txBox="1"/>
      </xdr:nvSpPr>
      <xdr:spPr>
        <a:xfrm>
          <a:off x="16598900" y="12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150495</xdr:rowOff>
    </xdr:from>
    <xdr:to>
      <xdr:col>78</xdr:col>
      <xdr:colOff>120650</xdr:colOff>
      <xdr:row>77</xdr:row>
      <xdr:rowOff>80645</xdr:rowOff>
    </xdr:to>
    <xdr:sp macro="" textlink="">
      <xdr:nvSpPr>
        <xdr:cNvPr id="449" name="楕円 448"/>
        <xdr:cNvSpPr/>
      </xdr:nvSpPr>
      <xdr:spPr>
        <a:xfrm>
          <a:off x="15621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65422</xdr:rowOff>
    </xdr:from>
    <xdr:ext cx="736600" cy="259045"/>
    <xdr:sp macro="" textlink="">
      <xdr:nvSpPr>
        <xdr:cNvPr id="450" name="テキスト ボックス 449"/>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51" name="楕円 45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151147</xdr:rowOff>
    </xdr:from>
    <xdr:ext cx="762000" cy="259045"/>
    <xdr:sp macro="" textlink="">
      <xdr:nvSpPr>
        <xdr:cNvPr id="452" name="テキスト ボックス 451"/>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93345</xdr:rowOff>
    </xdr:from>
    <xdr:to>
      <xdr:col>69</xdr:col>
      <xdr:colOff>142875</xdr:colOff>
      <xdr:row>76</xdr:row>
      <xdr:rowOff>23495</xdr:rowOff>
    </xdr:to>
    <xdr:sp macro="" textlink="">
      <xdr:nvSpPr>
        <xdr:cNvPr id="453" name="楕円 452"/>
        <xdr:cNvSpPr/>
      </xdr:nvSpPr>
      <xdr:spPr>
        <a:xfrm>
          <a:off x="13843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33672</xdr:rowOff>
    </xdr:from>
    <xdr:ext cx="762000" cy="259045"/>
    <xdr:sp macro="" textlink="">
      <xdr:nvSpPr>
        <xdr:cNvPr id="454" name="テキスト ボックス 453"/>
        <xdr:cNvSpPr txBox="1"/>
      </xdr:nvSpPr>
      <xdr:spPr>
        <a:xfrm>
          <a:off x="13512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5" name="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6" name="テキスト ボックス 455"/>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12742</xdr:rowOff>
    </xdr:from>
    <xdr:to>
      <xdr:col>29</xdr:col>
      <xdr:colOff>127000</xdr:colOff>
      <xdr:row>17</xdr:row>
      <xdr:rowOff>40745</xdr:rowOff>
    </xdr:to>
    <xdr:cxnSp macro="">
      <xdr:nvCxnSpPr>
        <xdr:cNvPr id="49" name="直線コネクタ 48"/>
        <xdr:cNvCxnSpPr/>
      </xdr:nvCxnSpPr>
      <xdr:spPr bwMode="auto">
        <a:xfrm flipV="1">
          <a:off x="5003800" y="2975017"/>
          <a:ext cx="647700" cy="2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40745</xdr:rowOff>
    </xdr:from>
    <xdr:to>
      <xdr:col>26</xdr:col>
      <xdr:colOff>50800</xdr:colOff>
      <xdr:row>17</xdr:row>
      <xdr:rowOff>67825</xdr:rowOff>
    </xdr:to>
    <xdr:cxnSp macro="">
      <xdr:nvCxnSpPr>
        <xdr:cNvPr id="52" name="直線コネクタ 51"/>
        <xdr:cNvCxnSpPr/>
      </xdr:nvCxnSpPr>
      <xdr:spPr bwMode="auto">
        <a:xfrm flipV="1">
          <a:off x="4305300" y="3003020"/>
          <a:ext cx="698500" cy="2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67825</xdr:rowOff>
    </xdr:from>
    <xdr:to>
      <xdr:col>22</xdr:col>
      <xdr:colOff>114300</xdr:colOff>
      <xdr:row>17</xdr:row>
      <xdr:rowOff>70366</xdr:rowOff>
    </xdr:to>
    <xdr:cxnSp macro="">
      <xdr:nvCxnSpPr>
        <xdr:cNvPr id="55" name="直線コネクタ 54"/>
        <xdr:cNvCxnSpPr/>
      </xdr:nvCxnSpPr>
      <xdr:spPr bwMode="auto">
        <a:xfrm flipV="1">
          <a:off x="3606800" y="3030100"/>
          <a:ext cx="698500" cy="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70366</xdr:rowOff>
    </xdr:from>
    <xdr:to>
      <xdr:col>18</xdr:col>
      <xdr:colOff>177800</xdr:colOff>
      <xdr:row>17</xdr:row>
      <xdr:rowOff>73538</xdr:rowOff>
    </xdr:to>
    <xdr:cxnSp macro="">
      <xdr:nvCxnSpPr>
        <xdr:cNvPr id="58" name="直線コネクタ 57"/>
        <xdr:cNvCxnSpPr/>
      </xdr:nvCxnSpPr>
      <xdr:spPr bwMode="auto">
        <a:xfrm flipV="1">
          <a:off x="2908300" y="3032641"/>
          <a:ext cx="698500" cy="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133392</xdr:rowOff>
    </xdr:from>
    <xdr:to>
      <xdr:col>29</xdr:col>
      <xdr:colOff>177800</xdr:colOff>
      <xdr:row>17</xdr:row>
      <xdr:rowOff>63542</xdr:rowOff>
    </xdr:to>
    <xdr:sp macro="" textlink="">
      <xdr:nvSpPr>
        <xdr:cNvPr id="68" name="楕円 67"/>
        <xdr:cNvSpPr/>
      </xdr:nvSpPr>
      <xdr:spPr bwMode="auto">
        <a:xfrm>
          <a:off x="5600700" y="29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149919</xdr:rowOff>
    </xdr:from>
    <xdr:ext cx="762000" cy="259045"/>
    <xdr:sp macro="" textlink="">
      <xdr:nvSpPr>
        <xdr:cNvPr id="69" name="人口1人当たり決算額の推移該当値テキスト130"/>
        <xdr:cNvSpPr txBox="1"/>
      </xdr:nvSpPr>
      <xdr:spPr>
        <a:xfrm>
          <a:off x="5740400" y="276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161395</xdr:rowOff>
    </xdr:from>
    <xdr:to>
      <xdr:col>26</xdr:col>
      <xdr:colOff>101600</xdr:colOff>
      <xdr:row>17</xdr:row>
      <xdr:rowOff>91545</xdr:rowOff>
    </xdr:to>
    <xdr:sp macro="" textlink="">
      <xdr:nvSpPr>
        <xdr:cNvPr id="70" name="楕円 69"/>
        <xdr:cNvSpPr/>
      </xdr:nvSpPr>
      <xdr:spPr bwMode="auto">
        <a:xfrm>
          <a:off x="4953000" y="295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101722</xdr:rowOff>
    </xdr:from>
    <xdr:ext cx="736600" cy="259045"/>
    <xdr:sp macro="" textlink="">
      <xdr:nvSpPr>
        <xdr:cNvPr id="71" name="テキスト ボックス 70"/>
        <xdr:cNvSpPr txBox="1"/>
      </xdr:nvSpPr>
      <xdr:spPr>
        <a:xfrm>
          <a:off x="4622800" y="272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17025</xdr:rowOff>
    </xdr:from>
    <xdr:to>
      <xdr:col>22</xdr:col>
      <xdr:colOff>165100</xdr:colOff>
      <xdr:row>17</xdr:row>
      <xdr:rowOff>118625</xdr:rowOff>
    </xdr:to>
    <xdr:sp macro="" textlink="">
      <xdr:nvSpPr>
        <xdr:cNvPr id="72" name="楕円 71"/>
        <xdr:cNvSpPr/>
      </xdr:nvSpPr>
      <xdr:spPr bwMode="auto">
        <a:xfrm>
          <a:off x="4254500" y="29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128802</xdr:rowOff>
    </xdr:from>
    <xdr:ext cx="762000" cy="259045"/>
    <xdr:sp macro="" textlink="">
      <xdr:nvSpPr>
        <xdr:cNvPr id="73" name="テキスト ボックス 72"/>
        <xdr:cNvSpPr txBox="1"/>
      </xdr:nvSpPr>
      <xdr:spPr>
        <a:xfrm>
          <a:off x="3924300" y="274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19566</xdr:rowOff>
    </xdr:from>
    <xdr:to>
      <xdr:col>19</xdr:col>
      <xdr:colOff>38100</xdr:colOff>
      <xdr:row>17</xdr:row>
      <xdr:rowOff>121166</xdr:rowOff>
    </xdr:to>
    <xdr:sp macro="" textlink="">
      <xdr:nvSpPr>
        <xdr:cNvPr id="74" name="楕円 73"/>
        <xdr:cNvSpPr/>
      </xdr:nvSpPr>
      <xdr:spPr bwMode="auto">
        <a:xfrm>
          <a:off x="3556000" y="298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131343</xdr:rowOff>
    </xdr:from>
    <xdr:ext cx="762000" cy="259045"/>
    <xdr:sp macro="" textlink="">
      <xdr:nvSpPr>
        <xdr:cNvPr id="75" name="テキスト ボックス 74"/>
        <xdr:cNvSpPr txBox="1"/>
      </xdr:nvSpPr>
      <xdr:spPr>
        <a:xfrm>
          <a:off x="3225800" y="27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22738</xdr:rowOff>
    </xdr:from>
    <xdr:to>
      <xdr:col>15</xdr:col>
      <xdr:colOff>101600</xdr:colOff>
      <xdr:row>17</xdr:row>
      <xdr:rowOff>124338</xdr:rowOff>
    </xdr:to>
    <xdr:sp macro="" textlink="">
      <xdr:nvSpPr>
        <xdr:cNvPr id="76" name="楕円 75"/>
        <xdr:cNvSpPr/>
      </xdr:nvSpPr>
      <xdr:spPr bwMode="auto">
        <a:xfrm>
          <a:off x="2857500" y="298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134515</xdr:rowOff>
    </xdr:from>
    <xdr:ext cx="762000" cy="259045"/>
    <xdr:sp macro="" textlink="">
      <xdr:nvSpPr>
        <xdr:cNvPr id="77" name="テキスト ボックス 76"/>
        <xdr:cNvSpPr txBox="1"/>
      </xdr:nvSpPr>
      <xdr:spPr>
        <a:xfrm>
          <a:off x="2527300" y="27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81760</xdr:rowOff>
    </xdr:from>
    <xdr:to>
      <xdr:col>29</xdr:col>
      <xdr:colOff>127000</xdr:colOff>
      <xdr:row>37</xdr:row>
      <xdr:rowOff>125819</xdr:rowOff>
    </xdr:to>
    <xdr:cxnSp macro="">
      <xdr:nvCxnSpPr>
        <xdr:cNvPr id="110" name="直線コネクタ 109"/>
        <xdr:cNvCxnSpPr/>
      </xdr:nvCxnSpPr>
      <xdr:spPr bwMode="auto">
        <a:xfrm flipV="1">
          <a:off x="5003800" y="7206460"/>
          <a:ext cx="647700" cy="4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54892</xdr:rowOff>
    </xdr:from>
    <xdr:to>
      <xdr:col>26</xdr:col>
      <xdr:colOff>50800</xdr:colOff>
      <xdr:row>37</xdr:row>
      <xdr:rowOff>125819</xdr:rowOff>
    </xdr:to>
    <xdr:cxnSp macro="">
      <xdr:nvCxnSpPr>
        <xdr:cNvPr id="113" name="直線コネクタ 112"/>
        <xdr:cNvCxnSpPr/>
      </xdr:nvCxnSpPr>
      <xdr:spPr bwMode="auto">
        <a:xfrm>
          <a:off x="4305300" y="7179592"/>
          <a:ext cx="698500" cy="7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131641</xdr:rowOff>
    </xdr:from>
    <xdr:to>
      <xdr:col>22</xdr:col>
      <xdr:colOff>114300</xdr:colOff>
      <xdr:row>37</xdr:row>
      <xdr:rowOff>54892</xdr:rowOff>
    </xdr:to>
    <xdr:cxnSp macro="">
      <xdr:nvCxnSpPr>
        <xdr:cNvPr id="116" name="直線コネクタ 115"/>
        <xdr:cNvCxnSpPr/>
      </xdr:nvCxnSpPr>
      <xdr:spPr bwMode="auto">
        <a:xfrm>
          <a:off x="3606800" y="7084891"/>
          <a:ext cx="698500" cy="9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122268</xdr:rowOff>
    </xdr:from>
    <xdr:to>
      <xdr:col>18</xdr:col>
      <xdr:colOff>177800</xdr:colOff>
      <xdr:row>36</xdr:row>
      <xdr:rowOff>131641</xdr:rowOff>
    </xdr:to>
    <xdr:cxnSp macro="">
      <xdr:nvCxnSpPr>
        <xdr:cNvPr id="119" name="直線コネクタ 118"/>
        <xdr:cNvCxnSpPr/>
      </xdr:nvCxnSpPr>
      <xdr:spPr bwMode="auto">
        <a:xfrm>
          <a:off x="2908300" y="7075518"/>
          <a:ext cx="6985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30960</xdr:rowOff>
    </xdr:from>
    <xdr:to>
      <xdr:col>29</xdr:col>
      <xdr:colOff>177800</xdr:colOff>
      <xdr:row>37</xdr:row>
      <xdr:rowOff>132560</xdr:rowOff>
    </xdr:to>
    <xdr:sp macro="" textlink="">
      <xdr:nvSpPr>
        <xdr:cNvPr id="129" name="楕円 128"/>
        <xdr:cNvSpPr/>
      </xdr:nvSpPr>
      <xdr:spPr bwMode="auto">
        <a:xfrm>
          <a:off x="5600700" y="715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3037</xdr:rowOff>
    </xdr:from>
    <xdr:ext cx="762000" cy="259045"/>
    <xdr:sp macro="" textlink="">
      <xdr:nvSpPr>
        <xdr:cNvPr id="130" name="人口1人当たり決算額の推移該当値テキスト445"/>
        <xdr:cNvSpPr txBox="1"/>
      </xdr:nvSpPr>
      <xdr:spPr>
        <a:xfrm>
          <a:off x="5740400" y="71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75019</xdr:rowOff>
    </xdr:from>
    <xdr:to>
      <xdr:col>26</xdr:col>
      <xdr:colOff>101600</xdr:colOff>
      <xdr:row>37</xdr:row>
      <xdr:rowOff>176619</xdr:rowOff>
    </xdr:to>
    <xdr:sp macro="" textlink="">
      <xdr:nvSpPr>
        <xdr:cNvPr id="131" name="楕円 130"/>
        <xdr:cNvSpPr/>
      </xdr:nvSpPr>
      <xdr:spPr bwMode="auto">
        <a:xfrm>
          <a:off x="4953000" y="719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161396</xdr:rowOff>
    </xdr:from>
    <xdr:ext cx="736600" cy="259045"/>
    <xdr:sp macro="" textlink="">
      <xdr:nvSpPr>
        <xdr:cNvPr id="132" name="テキスト ボックス 131"/>
        <xdr:cNvSpPr txBox="1"/>
      </xdr:nvSpPr>
      <xdr:spPr>
        <a:xfrm>
          <a:off x="4622800" y="7286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4092</xdr:rowOff>
    </xdr:from>
    <xdr:to>
      <xdr:col>22</xdr:col>
      <xdr:colOff>165100</xdr:colOff>
      <xdr:row>37</xdr:row>
      <xdr:rowOff>105692</xdr:rowOff>
    </xdr:to>
    <xdr:sp macro="" textlink="">
      <xdr:nvSpPr>
        <xdr:cNvPr id="133" name="楕円 132"/>
        <xdr:cNvSpPr/>
      </xdr:nvSpPr>
      <xdr:spPr bwMode="auto">
        <a:xfrm>
          <a:off x="4254500" y="712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90469</xdr:rowOff>
    </xdr:from>
    <xdr:ext cx="762000" cy="259045"/>
    <xdr:sp macro="" textlink="">
      <xdr:nvSpPr>
        <xdr:cNvPr id="134" name="テキスト ボックス 133"/>
        <xdr:cNvSpPr txBox="1"/>
      </xdr:nvSpPr>
      <xdr:spPr>
        <a:xfrm>
          <a:off x="3924300" y="72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80841</xdr:rowOff>
    </xdr:from>
    <xdr:to>
      <xdr:col>19</xdr:col>
      <xdr:colOff>38100</xdr:colOff>
      <xdr:row>37</xdr:row>
      <xdr:rowOff>10991</xdr:rowOff>
    </xdr:to>
    <xdr:sp macro="" textlink="">
      <xdr:nvSpPr>
        <xdr:cNvPr id="135" name="楕円 134"/>
        <xdr:cNvSpPr/>
      </xdr:nvSpPr>
      <xdr:spPr bwMode="auto">
        <a:xfrm>
          <a:off x="3556000" y="703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167218</xdr:rowOff>
    </xdr:from>
    <xdr:ext cx="762000" cy="259045"/>
    <xdr:sp macro="" textlink="">
      <xdr:nvSpPr>
        <xdr:cNvPr id="136" name="テキスト ボックス 135"/>
        <xdr:cNvSpPr txBox="1"/>
      </xdr:nvSpPr>
      <xdr:spPr>
        <a:xfrm>
          <a:off x="3225800" y="71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71468</xdr:rowOff>
    </xdr:from>
    <xdr:to>
      <xdr:col>15</xdr:col>
      <xdr:colOff>101600</xdr:colOff>
      <xdr:row>37</xdr:row>
      <xdr:rowOff>1618</xdr:rowOff>
    </xdr:to>
    <xdr:sp macro="" textlink="">
      <xdr:nvSpPr>
        <xdr:cNvPr id="137" name="楕円 136"/>
        <xdr:cNvSpPr/>
      </xdr:nvSpPr>
      <xdr:spPr bwMode="auto">
        <a:xfrm>
          <a:off x="2857500" y="702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157845</xdr:rowOff>
    </xdr:from>
    <xdr:ext cx="762000" cy="259045"/>
    <xdr:sp macro="" textlink="">
      <xdr:nvSpPr>
        <xdr:cNvPr id="138" name="テキスト ボックス 137"/>
        <xdr:cNvSpPr txBox="1"/>
      </xdr:nvSpPr>
      <xdr:spPr>
        <a:xfrm>
          <a:off x="2527300" y="711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125914</xdr:rowOff>
    </xdr:from>
    <xdr:to>
      <xdr:col>24</xdr:col>
      <xdr:colOff>63500</xdr:colOff>
      <xdr:row>36</xdr:row>
      <xdr:rowOff>134911</xdr:rowOff>
    </xdr:to>
    <xdr:cxnSp macro="">
      <xdr:nvCxnSpPr>
        <xdr:cNvPr id="60" name="直線コネクタ 59"/>
        <xdr:cNvCxnSpPr/>
      </xdr:nvCxnSpPr>
      <xdr:spPr>
        <a:xfrm flipV="1">
          <a:off x="3797300" y="6298114"/>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134911</xdr:rowOff>
    </xdr:from>
    <xdr:to>
      <xdr:col>19</xdr:col>
      <xdr:colOff>177800</xdr:colOff>
      <xdr:row>36</xdr:row>
      <xdr:rowOff>157476</xdr:rowOff>
    </xdr:to>
    <xdr:cxnSp macro="">
      <xdr:nvCxnSpPr>
        <xdr:cNvPr id="63" name="直線コネクタ 62"/>
        <xdr:cNvCxnSpPr/>
      </xdr:nvCxnSpPr>
      <xdr:spPr>
        <a:xfrm flipV="1">
          <a:off x="2908300" y="6307111"/>
          <a:ext cx="889000" cy="2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157476</xdr:rowOff>
    </xdr:from>
    <xdr:to>
      <xdr:col>15</xdr:col>
      <xdr:colOff>50800</xdr:colOff>
      <xdr:row>36</xdr:row>
      <xdr:rowOff>168300</xdr:rowOff>
    </xdr:to>
    <xdr:cxnSp macro="">
      <xdr:nvCxnSpPr>
        <xdr:cNvPr id="66" name="直線コネクタ 65"/>
        <xdr:cNvCxnSpPr/>
      </xdr:nvCxnSpPr>
      <xdr:spPr>
        <a:xfrm flipV="1">
          <a:off x="2019300" y="6329676"/>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149956</xdr:rowOff>
    </xdr:from>
    <xdr:to>
      <xdr:col>10</xdr:col>
      <xdr:colOff>114300</xdr:colOff>
      <xdr:row>36</xdr:row>
      <xdr:rowOff>168300</xdr:rowOff>
    </xdr:to>
    <xdr:cxnSp macro="">
      <xdr:nvCxnSpPr>
        <xdr:cNvPr id="69" name="直線コネクタ 68"/>
        <xdr:cNvCxnSpPr/>
      </xdr:nvCxnSpPr>
      <xdr:spPr>
        <a:xfrm>
          <a:off x="1130300" y="6322156"/>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75114</xdr:rowOff>
    </xdr:from>
    <xdr:to>
      <xdr:col>24</xdr:col>
      <xdr:colOff>114300</xdr:colOff>
      <xdr:row>37</xdr:row>
      <xdr:rowOff>5264</xdr:rowOff>
    </xdr:to>
    <xdr:sp macro="" textlink="">
      <xdr:nvSpPr>
        <xdr:cNvPr id="79" name="楕円 78"/>
        <xdr:cNvSpPr/>
      </xdr:nvSpPr>
      <xdr:spPr>
        <a:xfrm>
          <a:off x="4584700" y="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97991</xdr:rowOff>
    </xdr:from>
    <xdr:ext cx="599010" cy="259045"/>
    <xdr:sp macro="" textlink="">
      <xdr:nvSpPr>
        <xdr:cNvPr id="80" name="人件費該当値テキスト"/>
        <xdr:cNvSpPr txBox="1"/>
      </xdr:nvSpPr>
      <xdr:spPr>
        <a:xfrm>
          <a:off x="4686300" y="60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84111</xdr:rowOff>
    </xdr:from>
    <xdr:to>
      <xdr:col>20</xdr:col>
      <xdr:colOff>38100</xdr:colOff>
      <xdr:row>37</xdr:row>
      <xdr:rowOff>14261</xdr:rowOff>
    </xdr:to>
    <xdr:sp macro="" textlink="">
      <xdr:nvSpPr>
        <xdr:cNvPr id="81" name="楕円 80"/>
        <xdr:cNvSpPr/>
      </xdr:nvSpPr>
      <xdr:spPr>
        <a:xfrm>
          <a:off x="3746500" y="62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30788</xdr:rowOff>
    </xdr:from>
    <xdr:ext cx="599010" cy="259045"/>
    <xdr:sp macro="" textlink="">
      <xdr:nvSpPr>
        <xdr:cNvPr id="82" name="テキスト ボックス 81"/>
        <xdr:cNvSpPr txBox="1"/>
      </xdr:nvSpPr>
      <xdr:spPr>
        <a:xfrm>
          <a:off x="3497795" y="60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106676</xdr:rowOff>
    </xdr:from>
    <xdr:to>
      <xdr:col>15</xdr:col>
      <xdr:colOff>101600</xdr:colOff>
      <xdr:row>37</xdr:row>
      <xdr:rowOff>36826</xdr:rowOff>
    </xdr:to>
    <xdr:sp macro="" textlink="">
      <xdr:nvSpPr>
        <xdr:cNvPr id="83" name="楕円 82"/>
        <xdr:cNvSpPr/>
      </xdr:nvSpPr>
      <xdr:spPr>
        <a:xfrm>
          <a:off x="2857500" y="6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53353</xdr:rowOff>
    </xdr:from>
    <xdr:ext cx="599010" cy="259045"/>
    <xdr:sp macro="" textlink="">
      <xdr:nvSpPr>
        <xdr:cNvPr id="84" name="テキスト ボックス 83"/>
        <xdr:cNvSpPr txBox="1"/>
      </xdr:nvSpPr>
      <xdr:spPr>
        <a:xfrm>
          <a:off x="2608795" y="605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117500</xdr:rowOff>
    </xdr:from>
    <xdr:to>
      <xdr:col>10</xdr:col>
      <xdr:colOff>165100</xdr:colOff>
      <xdr:row>37</xdr:row>
      <xdr:rowOff>47650</xdr:rowOff>
    </xdr:to>
    <xdr:sp macro="" textlink="">
      <xdr:nvSpPr>
        <xdr:cNvPr id="85" name="楕円 84"/>
        <xdr:cNvSpPr/>
      </xdr:nvSpPr>
      <xdr:spPr>
        <a:xfrm>
          <a:off x="1968500" y="62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64177</xdr:rowOff>
    </xdr:from>
    <xdr:ext cx="599010" cy="259045"/>
    <xdr:sp macro="" textlink="">
      <xdr:nvSpPr>
        <xdr:cNvPr id="86" name="テキスト ボックス 85"/>
        <xdr:cNvSpPr txBox="1"/>
      </xdr:nvSpPr>
      <xdr:spPr>
        <a:xfrm>
          <a:off x="1719795" y="606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99156</xdr:rowOff>
    </xdr:from>
    <xdr:to>
      <xdr:col>6</xdr:col>
      <xdr:colOff>38100</xdr:colOff>
      <xdr:row>37</xdr:row>
      <xdr:rowOff>29306</xdr:rowOff>
    </xdr:to>
    <xdr:sp macro="" textlink="">
      <xdr:nvSpPr>
        <xdr:cNvPr id="87" name="楕円 86"/>
        <xdr:cNvSpPr/>
      </xdr:nvSpPr>
      <xdr:spPr>
        <a:xfrm>
          <a:off x="1079500" y="62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45833</xdr:rowOff>
    </xdr:from>
    <xdr:ext cx="599010" cy="259045"/>
    <xdr:sp macro="" textlink="">
      <xdr:nvSpPr>
        <xdr:cNvPr id="88" name="テキスト ボックス 87"/>
        <xdr:cNvSpPr txBox="1"/>
      </xdr:nvSpPr>
      <xdr:spPr>
        <a:xfrm>
          <a:off x="830795" y="604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15801</xdr:rowOff>
    </xdr:from>
    <xdr:to>
      <xdr:col>24</xdr:col>
      <xdr:colOff>63500</xdr:colOff>
      <xdr:row>56</xdr:row>
      <xdr:rowOff>92494</xdr:rowOff>
    </xdr:to>
    <xdr:cxnSp macro="">
      <xdr:nvCxnSpPr>
        <xdr:cNvPr id="119" name="直線コネクタ 118"/>
        <xdr:cNvCxnSpPr/>
      </xdr:nvCxnSpPr>
      <xdr:spPr>
        <a:xfrm flipV="1">
          <a:off x="3797300" y="9617001"/>
          <a:ext cx="8382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57582</xdr:rowOff>
    </xdr:from>
    <xdr:to>
      <xdr:col>19</xdr:col>
      <xdr:colOff>177800</xdr:colOff>
      <xdr:row>56</xdr:row>
      <xdr:rowOff>92494</xdr:rowOff>
    </xdr:to>
    <xdr:cxnSp macro="">
      <xdr:nvCxnSpPr>
        <xdr:cNvPr id="122" name="直線コネクタ 121"/>
        <xdr:cNvCxnSpPr/>
      </xdr:nvCxnSpPr>
      <xdr:spPr>
        <a:xfrm>
          <a:off x="2908300" y="9658782"/>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57582</xdr:rowOff>
    </xdr:from>
    <xdr:to>
      <xdr:col>15</xdr:col>
      <xdr:colOff>50800</xdr:colOff>
      <xdr:row>56</xdr:row>
      <xdr:rowOff>170845</xdr:rowOff>
    </xdr:to>
    <xdr:cxnSp macro="">
      <xdr:nvCxnSpPr>
        <xdr:cNvPr id="125" name="直線コネクタ 124"/>
        <xdr:cNvCxnSpPr/>
      </xdr:nvCxnSpPr>
      <xdr:spPr>
        <a:xfrm flipV="1">
          <a:off x="2019300" y="9658782"/>
          <a:ext cx="889000" cy="1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170845</xdr:rowOff>
    </xdr:from>
    <xdr:to>
      <xdr:col>10</xdr:col>
      <xdr:colOff>114300</xdr:colOff>
      <xdr:row>57</xdr:row>
      <xdr:rowOff>42710</xdr:rowOff>
    </xdr:to>
    <xdr:cxnSp macro="">
      <xdr:nvCxnSpPr>
        <xdr:cNvPr id="128" name="直線コネクタ 127"/>
        <xdr:cNvCxnSpPr/>
      </xdr:nvCxnSpPr>
      <xdr:spPr>
        <a:xfrm flipV="1">
          <a:off x="1130300" y="9772045"/>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136451</xdr:rowOff>
    </xdr:from>
    <xdr:to>
      <xdr:col>24</xdr:col>
      <xdr:colOff>114300</xdr:colOff>
      <xdr:row>56</xdr:row>
      <xdr:rowOff>66601</xdr:rowOff>
    </xdr:to>
    <xdr:sp macro="" textlink="">
      <xdr:nvSpPr>
        <xdr:cNvPr id="138" name="楕円 137"/>
        <xdr:cNvSpPr/>
      </xdr:nvSpPr>
      <xdr:spPr>
        <a:xfrm>
          <a:off x="4584700" y="95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159328</xdr:rowOff>
    </xdr:from>
    <xdr:ext cx="599010" cy="259045"/>
    <xdr:sp macro="" textlink="">
      <xdr:nvSpPr>
        <xdr:cNvPr id="139" name="物件費該当値テキスト"/>
        <xdr:cNvSpPr txBox="1"/>
      </xdr:nvSpPr>
      <xdr:spPr>
        <a:xfrm>
          <a:off x="4686300" y="941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41694</xdr:rowOff>
    </xdr:from>
    <xdr:to>
      <xdr:col>20</xdr:col>
      <xdr:colOff>38100</xdr:colOff>
      <xdr:row>56</xdr:row>
      <xdr:rowOff>143294</xdr:rowOff>
    </xdr:to>
    <xdr:sp macro="" textlink="">
      <xdr:nvSpPr>
        <xdr:cNvPr id="140" name="楕円 139"/>
        <xdr:cNvSpPr/>
      </xdr:nvSpPr>
      <xdr:spPr>
        <a:xfrm>
          <a:off x="3746500" y="9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159821</xdr:rowOff>
    </xdr:from>
    <xdr:ext cx="599010" cy="259045"/>
    <xdr:sp macro="" textlink="">
      <xdr:nvSpPr>
        <xdr:cNvPr id="141" name="テキスト ボックス 140"/>
        <xdr:cNvSpPr txBox="1"/>
      </xdr:nvSpPr>
      <xdr:spPr>
        <a:xfrm>
          <a:off x="3497795" y="941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6782</xdr:rowOff>
    </xdr:from>
    <xdr:to>
      <xdr:col>15</xdr:col>
      <xdr:colOff>101600</xdr:colOff>
      <xdr:row>56</xdr:row>
      <xdr:rowOff>108382</xdr:rowOff>
    </xdr:to>
    <xdr:sp macro="" textlink="">
      <xdr:nvSpPr>
        <xdr:cNvPr id="142" name="楕円 141"/>
        <xdr:cNvSpPr/>
      </xdr:nvSpPr>
      <xdr:spPr>
        <a:xfrm>
          <a:off x="2857500" y="96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124909</xdr:rowOff>
    </xdr:from>
    <xdr:ext cx="599010" cy="259045"/>
    <xdr:sp macro="" textlink="">
      <xdr:nvSpPr>
        <xdr:cNvPr id="143" name="テキスト ボックス 142"/>
        <xdr:cNvSpPr txBox="1"/>
      </xdr:nvSpPr>
      <xdr:spPr>
        <a:xfrm>
          <a:off x="2608795" y="938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120045</xdr:rowOff>
    </xdr:from>
    <xdr:to>
      <xdr:col>10</xdr:col>
      <xdr:colOff>165100</xdr:colOff>
      <xdr:row>57</xdr:row>
      <xdr:rowOff>50195</xdr:rowOff>
    </xdr:to>
    <xdr:sp macro="" textlink="">
      <xdr:nvSpPr>
        <xdr:cNvPr id="144" name="楕円 143"/>
        <xdr:cNvSpPr/>
      </xdr:nvSpPr>
      <xdr:spPr>
        <a:xfrm>
          <a:off x="1968500" y="97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66722</xdr:rowOff>
    </xdr:from>
    <xdr:ext cx="599010" cy="259045"/>
    <xdr:sp macro="" textlink="">
      <xdr:nvSpPr>
        <xdr:cNvPr id="145" name="テキスト ボックス 144"/>
        <xdr:cNvSpPr txBox="1"/>
      </xdr:nvSpPr>
      <xdr:spPr>
        <a:xfrm>
          <a:off x="1719795" y="949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163360</xdr:rowOff>
    </xdr:from>
    <xdr:to>
      <xdr:col>6</xdr:col>
      <xdr:colOff>38100</xdr:colOff>
      <xdr:row>57</xdr:row>
      <xdr:rowOff>93510</xdr:rowOff>
    </xdr:to>
    <xdr:sp macro="" textlink="">
      <xdr:nvSpPr>
        <xdr:cNvPr id="146" name="楕円 145"/>
        <xdr:cNvSpPr/>
      </xdr:nvSpPr>
      <xdr:spPr>
        <a:xfrm>
          <a:off x="1079500" y="97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110037</xdr:rowOff>
    </xdr:from>
    <xdr:ext cx="599010" cy="259045"/>
    <xdr:sp macro="" textlink="">
      <xdr:nvSpPr>
        <xdr:cNvPr id="147" name="テキスト ボックス 146"/>
        <xdr:cNvSpPr txBox="1"/>
      </xdr:nvSpPr>
      <xdr:spPr>
        <a:xfrm>
          <a:off x="830795" y="953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102936</xdr:rowOff>
    </xdr:from>
    <xdr:to>
      <xdr:col>24</xdr:col>
      <xdr:colOff>63500</xdr:colOff>
      <xdr:row>77</xdr:row>
      <xdr:rowOff>135389</xdr:rowOff>
    </xdr:to>
    <xdr:cxnSp macro="">
      <xdr:nvCxnSpPr>
        <xdr:cNvPr id="174" name="直線コネクタ 173"/>
        <xdr:cNvCxnSpPr/>
      </xdr:nvCxnSpPr>
      <xdr:spPr>
        <a:xfrm>
          <a:off x="3797300" y="13304586"/>
          <a:ext cx="8382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102936</xdr:rowOff>
    </xdr:from>
    <xdr:to>
      <xdr:col>19</xdr:col>
      <xdr:colOff>177800</xdr:colOff>
      <xdr:row>77</xdr:row>
      <xdr:rowOff>105958</xdr:rowOff>
    </xdr:to>
    <xdr:cxnSp macro="">
      <xdr:nvCxnSpPr>
        <xdr:cNvPr id="177" name="直線コネクタ 176"/>
        <xdr:cNvCxnSpPr/>
      </xdr:nvCxnSpPr>
      <xdr:spPr>
        <a:xfrm flipV="1">
          <a:off x="2908300" y="13304586"/>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105958</xdr:rowOff>
    </xdr:from>
    <xdr:to>
      <xdr:col>15</xdr:col>
      <xdr:colOff>50800</xdr:colOff>
      <xdr:row>77</xdr:row>
      <xdr:rowOff>154102</xdr:rowOff>
    </xdr:to>
    <xdr:cxnSp macro="">
      <xdr:nvCxnSpPr>
        <xdr:cNvPr id="180" name="直線コネクタ 179"/>
        <xdr:cNvCxnSpPr/>
      </xdr:nvCxnSpPr>
      <xdr:spPr>
        <a:xfrm flipV="1">
          <a:off x="2019300" y="13307608"/>
          <a:ext cx="889000" cy="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154102</xdr:rowOff>
    </xdr:from>
    <xdr:to>
      <xdr:col>10</xdr:col>
      <xdr:colOff>114300</xdr:colOff>
      <xdr:row>77</xdr:row>
      <xdr:rowOff>155648</xdr:rowOff>
    </xdr:to>
    <xdr:cxnSp macro="">
      <xdr:nvCxnSpPr>
        <xdr:cNvPr id="183" name="直線コネクタ 182"/>
        <xdr:cNvCxnSpPr/>
      </xdr:nvCxnSpPr>
      <xdr:spPr>
        <a:xfrm flipV="1">
          <a:off x="1130300" y="1335575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84589</xdr:rowOff>
    </xdr:from>
    <xdr:to>
      <xdr:col>24</xdr:col>
      <xdr:colOff>114300</xdr:colOff>
      <xdr:row>78</xdr:row>
      <xdr:rowOff>14739</xdr:rowOff>
    </xdr:to>
    <xdr:sp macro="" textlink="">
      <xdr:nvSpPr>
        <xdr:cNvPr id="193" name="楕円 192"/>
        <xdr:cNvSpPr/>
      </xdr:nvSpPr>
      <xdr:spPr>
        <a:xfrm>
          <a:off x="4584700" y="132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107466</xdr:rowOff>
    </xdr:from>
    <xdr:ext cx="534377" cy="259045"/>
    <xdr:sp macro="" textlink="">
      <xdr:nvSpPr>
        <xdr:cNvPr id="194" name="維持補修費該当値テキスト"/>
        <xdr:cNvSpPr txBox="1"/>
      </xdr:nvSpPr>
      <xdr:spPr>
        <a:xfrm>
          <a:off x="4686300" y="131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52136</xdr:rowOff>
    </xdr:from>
    <xdr:to>
      <xdr:col>20</xdr:col>
      <xdr:colOff>38100</xdr:colOff>
      <xdr:row>77</xdr:row>
      <xdr:rowOff>153736</xdr:rowOff>
    </xdr:to>
    <xdr:sp macro="" textlink="">
      <xdr:nvSpPr>
        <xdr:cNvPr id="195" name="楕円 194"/>
        <xdr:cNvSpPr/>
      </xdr:nvSpPr>
      <xdr:spPr>
        <a:xfrm>
          <a:off x="3746500" y="132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170263</xdr:rowOff>
    </xdr:from>
    <xdr:ext cx="534377" cy="259045"/>
    <xdr:sp macro="" textlink="">
      <xdr:nvSpPr>
        <xdr:cNvPr id="196" name="テキスト ボックス 195"/>
        <xdr:cNvSpPr txBox="1"/>
      </xdr:nvSpPr>
      <xdr:spPr>
        <a:xfrm>
          <a:off x="3530111" y="130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55158</xdr:rowOff>
    </xdr:from>
    <xdr:to>
      <xdr:col>15</xdr:col>
      <xdr:colOff>101600</xdr:colOff>
      <xdr:row>77</xdr:row>
      <xdr:rowOff>156758</xdr:rowOff>
    </xdr:to>
    <xdr:sp macro="" textlink="">
      <xdr:nvSpPr>
        <xdr:cNvPr id="197" name="楕円 196"/>
        <xdr:cNvSpPr/>
      </xdr:nvSpPr>
      <xdr:spPr>
        <a:xfrm>
          <a:off x="2857500" y="132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1835</xdr:rowOff>
    </xdr:from>
    <xdr:ext cx="534377" cy="259045"/>
    <xdr:sp macro="" textlink="">
      <xdr:nvSpPr>
        <xdr:cNvPr id="198" name="テキスト ボックス 197"/>
        <xdr:cNvSpPr txBox="1"/>
      </xdr:nvSpPr>
      <xdr:spPr>
        <a:xfrm>
          <a:off x="2641111" y="130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103302</xdr:rowOff>
    </xdr:from>
    <xdr:to>
      <xdr:col>10</xdr:col>
      <xdr:colOff>165100</xdr:colOff>
      <xdr:row>78</xdr:row>
      <xdr:rowOff>33452</xdr:rowOff>
    </xdr:to>
    <xdr:sp macro="" textlink="">
      <xdr:nvSpPr>
        <xdr:cNvPr id="199" name="楕円 198"/>
        <xdr:cNvSpPr/>
      </xdr:nvSpPr>
      <xdr:spPr>
        <a:xfrm>
          <a:off x="1968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49979</xdr:rowOff>
    </xdr:from>
    <xdr:ext cx="534377" cy="259045"/>
    <xdr:sp macro="" textlink="">
      <xdr:nvSpPr>
        <xdr:cNvPr id="200" name="テキスト ボックス 199"/>
        <xdr:cNvSpPr txBox="1"/>
      </xdr:nvSpPr>
      <xdr:spPr>
        <a:xfrm>
          <a:off x="1752111" y="130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104848</xdr:rowOff>
    </xdr:from>
    <xdr:to>
      <xdr:col>6</xdr:col>
      <xdr:colOff>38100</xdr:colOff>
      <xdr:row>78</xdr:row>
      <xdr:rowOff>34998</xdr:rowOff>
    </xdr:to>
    <xdr:sp macro="" textlink="">
      <xdr:nvSpPr>
        <xdr:cNvPr id="201" name="楕円 200"/>
        <xdr:cNvSpPr/>
      </xdr:nvSpPr>
      <xdr:spPr>
        <a:xfrm>
          <a:off x="1079500" y="133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51525</xdr:rowOff>
    </xdr:from>
    <xdr:ext cx="534377" cy="259045"/>
    <xdr:sp macro="" textlink="">
      <xdr:nvSpPr>
        <xdr:cNvPr id="202" name="テキスト ボックス 201"/>
        <xdr:cNvSpPr txBox="1"/>
      </xdr:nvSpPr>
      <xdr:spPr>
        <a:xfrm>
          <a:off x="863111" y="130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106082</xdr:rowOff>
    </xdr:from>
    <xdr:to>
      <xdr:col>24</xdr:col>
      <xdr:colOff>63500</xdr:colOff>
      <xdr:row>97</xdr:row>
      <xdr:rowOff>120510</xdr:rowOff>
    </xdr:to>
    <xdr:cxnSp macro="">
      <xdr:nvCxnSpPr>
        <xdr:cNvPr id="231" name="直線コネクタ 230"/>
        <xdr:cNvCxnSpPr/>
      </xdr:nvCxnSpPr>
      <xdr:spPr>
        <a:xfrm flipV="1">
          <a:off x="3797300" y="16736732"/>
          <a:ext cx="8382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120510</xdr:rowOff>
    </xdr:from>
    <xdr:to>
      <xdr:col>19</xdr:col>
      <xdr:colOff>177800</xdr:colOff>
      <xdr:row>97</xdr:row>
      <xdr:rowOff>129510</xdr:rowOff>
    </xdr:to>
    <xdr:cxnSp macro="">
      <xdr:nvCxnSpPr>
        <xdr:cNvPr id="234" name="直線コネクタ 233"/>
        <xdr:cNvCxnSpPr/>
      </xdr:nvCxnSpPr>
      <xdr:spPr>
        <a:xfrm flipV="1">
          <a:off x="2908300" y="16751160"/>
          <a:ext cx="889000"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129510</xdr:rowOff>
    </xdr:from>
    <xdr:to>
      <xdr:col>15</xdr:col>
      <xdr:colOff>50800</xdr:colOff>
      <xdr:row>97</xdr:row>
      <xdr:rowOff>152374</xdr:rowOff>
    </xdr:to>
    <xdr:cxnSp macro="">
      <xdr:nvCxnSpPr>
        <xdr:cNvPr id="237" name="直線コネクタ 236"/>
        <xdr:cNvCxnSpPr/>
      </xdr:nvCxnSpPr>
      <xdr:spPr>
        <a:xfrm flipV="1">
          <a:off x="2019300" y="16760160"/>
          <a:ext cx="889000" cy="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152374</xdr:rowOff>
    </xdr:from>
    <xdr:to>
      <xdr:col>10</xdr:col>
      <xdr:colOff>114300</xdr:colOff>
      <xdr:row>98</xdr:row>
      <xdr:rowOff>3645</xdr:rowOff>
    </xdr:to>
    <xdr:cxnSp macro="">
      <xdr:nvCxnSpPr>
        <xdr:cNvPr id="240" name="直線コネクタ 239"/>
        <xdr:cNvCxnSpPr/>
      </xdr:nvCxnSpPr>
      <xdr:spPr>
        <a:xfrm flipV="1">
          <a:off x="1130300" y="16783024"/>
          <a:ext cx="889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55282</xdr:rowOff>
    </xdr:from>
    <xdr:to>
      <xdr:col>24</xdr:col>
      <xdr:colOff>114300</xdr:colOff>
      <xdr:row>97</xdr:row>
      <xdr:rowOff>156882</xdr:rowOff>
    </xdr:to>
    <xdr:sp macro="" textlink="">
      <xdr:nvSpPr>
        <xdr:cNvPr id="250" name="楕円 249"/>
        <xdr:cNvSpPr/>
      </xdr:nvSpPr>
      <xdr:spPr>
        <a:xfrm>
          <a:off x="4584700" y="166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78159</xdr:rowOff>
    </xdr:from>
    <xdr:ext cx="599010" cy="259045"/>
    <xdr:sp macro="" textlink="">
      <xdr:nvSpPr>
        <xdr:cNvPr id="251" name="扶助費該当値テキスト"/>
        <xdr:cNvSpPr txBox="1"/>
      </xdr:nvSpPr>
      <xdr:spPr>
        <a:xfrm>
          <a:off x="4686300" y="1653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69710</xdr:rowOff>
    </xdr:from>
    <xdr:to>
      <xdr:col>20</xdr:col>
      <xdr:colOff>38100</xdr:colOff>
      <xdr:row>97</xdr:row>
      <xdr:rowOff>171310</xdr:rowOff>
    </xdr:to>
    <xdr:sp macro="" textlink="">
      <xdr:nvSpPr>
        <xdr:cNvPr id="252" name="楕円 251"/>
        <xdr:cNvSpPr/>
      </xdr:nvSpPr>
      <xdr:spPr>
        <a:xfrm>
          <a:off x="3746500" y="167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16387</xdr:rowOff>
    </xdr:from>
    <xdr:ext cx="599010" cy="259045"/>
    <xdr:sp macro="" textlink="">
      <xdr:nvSpPr>
        <xdr:cNvPr id="253" name="テキスト ボックス 252"/>
        <xdr:cNvSpPr txBox="1"/>
      </xdr:nvSpPr>
      <xdr:spPr>
        <a:xfrm>
          <a:off x="3497795" y="1647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78710</xdr:rowOff>
    </xdr:from>
    <xdr:to>
      <xdr:col>15</xdr:col>
      <xdr:colOff>101600</xdr:colOff>
      <xdr:row>98</xdr:row>
      <xdr:rowOff>8860</xdr:rowOff>
    </xdr:to>
    <xdr:sp macro="" textlink="">
      <xdr:nvSpPr>
        <xdr:cNvPr id="254" name="楕円 253"/>
        <xdr:cNvSpPr/>
      </xdr:nvSpPr>
      <xdr:spPr>
        <a:xfrm>
          <a:off x="2857500" y="167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25387</xdr:rowOff>
    </xdr:from>
    <xdr:ext cx="599010" cy="259045"/>
    <xdr:sp macro="" textlink="">
      <xdr:nvSpPr>
        <xdr:cNvPr id="255" name="テキスト ボックス 254"/>
        <xdr:cNvSpPr txBox="1"/>
      </xdr:nvSpPr>
      <xdr:spPr>
        <a:xfrm>
          <a:off x="2608795" y="1648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101574</xdr:rowOff>
    </xdr:from>
    <xdr:to>
      <xdr:col>10</xdr:col>
      <xdr:colOff>165100</xdr:colOff>
      <xdr:row>98</xdr:row>
      <xdr:rowOff>31724</xdr:rowOff>
    </xdr:to>
    <xdr:sp macro="" textlink="">
      <xdr:nvSpPr>
        <xdr:cNvPr id="256" name="楕円 255"/>
        <xdr:cNvSpPr/>
      </xdr:nvSpPr>
      <xdr:spPr>
        <a:xfrm>
          <a:off x="1968500" y="167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48251</xdr:rowOff>
    </xdr:from>
    <xdr:ext cx="599010" cy="259045"/>
    <xdr:sp macro="" textlink="">
      <xdr:nvSpPr>
        <xdr:cNvPr id="257" name="テキスト ボックス 256"/>
        <xdr:cNvSpPr txBox="1"/>
      </xdr:nvSpPr>
      <xdr:spPr>
        <a:xfrm>
          <a:off x="1719795" y="1650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124295</xdr:rowOff>
    </xdr:from>
    <xdr:to>
      <xdr:col>6</xdr:col>
      <xdr:colOff>38100</xdr:colOff>
      <xdr:row>98</xdr:row>
      <xdr:rowOff>54445</xdr:rowOff>
    </xdr:to>
    <xdr:sp macro="" textlink="">
      <xdr:nvSpPr>
        <xdr:cNvPr id="258" name="楕円 257"/>
        <xdr:cNvSpPr/>
      </xdr:nvSpPr>
      <xdr:spPr>
        <a:xfrm>
          <a:off x="1079500" y="167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70972</xdr:rowOff>
    </xdr:from>
    <xdr:ext cx="599010" cy="259045"/>
    <xdr:sp macro="" textlink="">
      <xdr:nvSpPr>
        <xdr:cNvPr id="259" name="テキスト ボックス 258"/>
        <xdr:cNvSpPr txBox="1"/>
      </xdr:nvSpPr>
      <xdr:spPr>
        <a:xfrm>
          <a:off x="830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116424</xdr:rowOff>
    </xdr:from>
    <xdr:to>
      <xdr:col>55</xdr:col>
      <xdr:colOff>0</xdr:colOff>
      <xdr:row>36</xdr:row>
      <xdr:rowOff>151723</xdr:rowOff>
    </xdr:to>
    <xdr:cxnSp macro="">
      <xdr:nvCxnSpPr>
        <xdr:cNvPr id="290" name="直線コネクタ 289"/>
        <xdr:cNvCxnSpPr/>
      </xdr:nvCxnSpPr>
      <xdr:spPr>
        <a:xfrm>
          <a:off x="9639300" y="6288624"/>
          <a:ext cx="8382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73641</xdr:rowOff>
    </xdr:from>
    <xdr:to>
      <xdr:col>50</xdr:col>
      <xdr:colOff>114300</xdr:colOff>
      <xdr:row>36</xdr:row>
      <xdr:rowOff>116424</xdr:rowOff>
    </xdr:to>
    <xdr:cxnSp macro="">
      <xdr:nvCxnSpPr>
        <xdr:cNvPr id="293" name="直線コネクタ 292"/>
        <xdr:cNvCxnSpPr/>
      </xdr:nvCxnSpPr>
      <xdr:spPr>
        <a:xfrm>
          <a:off x="8750300" y="6245841"/>
          <a:ext cx="889000" cy="4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73641</xdr:rowOff>
    </xdr:from>
    <xdr:to>
      <xdr:col>45</xdr:col>
      <xdr:colOff>177800</xdr:colOff>
      <xdr:row>36</xdr:row>
      <xdr:rowOff>143675</xdr:rowOff>
    </xdr:to>
    <xdr:cxnSp macro="">
      <xdr:nvCxnSpPr>
        <xdr:cNvPr id="296" name="直線コネクタ 295"/>
        <xdr:cNvCxnSpPr/>
      </xdr:nvCxnSpPr>
      <xdr:spPr>
        <a:xfrm flipV="1">
          <a:off x="7861300" y="6245841"/>
          <a:ext cx="889000" cy="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143675</xdr:rowOff>
    </xdr:from>
    <xdr:to>
      <xdr:col>41</xdr:col>
      <xdr:colOff>50800</xdr:colOff>
      <xdr:row>36</xdr:row>
      <xdr:rowOff>158602</xdr:rowOff>
    </xdr:to>
    <xdr:cxnSp macro="">
      <xdr:nvCxnSpPr>
        <xdr:cNvPr id="299" name="直線コネクタ 298"/>
        <xdr:cNvCxnSpPr/>
      </xdr:nvCxnSpPr>
      <xdr:spPr>
        <a:xfrm flipV="1">
          <a:off x="6972300" y="6315875"/>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100923</xdr:rowOff>
    </xdr:from>
    <xdr:to>
      <xdr:col>55</xdr:col>
      <xdr:colOff>50800</xdr:colOff>
      <xdr:row>37</xdr:row>
      <xdr:rowOff>31073</xdr:rowOff>
    </xdr:to>
    <xdr:sp macro="" textlink="">
      <xdr:nvSpPr>
        <xdr:cNvPr id="309" name="楕円 308"/>
        <xdr:cNvSpPr/>
      </xdr:nvSpPr>
      <xdr:spPr>
        <a:xfrm>
          <a:off x="10426700" y="6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123800</xdr:rowOff>
    </xdr:from>
    <xdr:ext cx="599010" cy="259045"/>
    <xdr:sp macro="" textlink="">
      <xdr:nvSpPr>
        <xdr:cNvPr id="310" name="補助費等該当値テキスト"/>
        <xdr:cNvSpPr txBox="1"/>
      </xdr:nvSpPr>
      <xdr:spPr>
        <a:xfrm>
          <a:off x="10528300" y="61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65624</xdr:rowOff>
    </xdr:from>
    <xdr:to>
      <xdr:col>50</xdr:col>
      <xdr:colOff>165100</xdr:colOff>
      <xdr:row>36</xdr:row>
      <xdr:rowOff>167224</xdr:rowOff>
    </xdr:to>
    <xdr:sp macro="" textlink="">
      <xdr:nvSpPr>
        <xdr:cNvPr id="311" name="楕円 310"/>
        <xdr:cNvSpPr/>
      </xdr:nvSpPr>
      <xdr:spPr>
        <a:xfrm>
          <a:off x="9588500" y="62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12301</xdr:rowOff>
    </xdr:from>
    <xdr:ext cx="599010" cy="259045"/>
    <xdr:sp macro="" textlink="">
      <xdr:nvSpPr>
        <xdr:cNvPr id="312" name="テキスト ボックス 311"/>
        <xdr:cNvSpPr txBox="1"/>
      </xdr:nvSpPr>
      <xdr:spPr>
        <a:xfrm>
          <a:off x="9339795" y="601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22841</xdr:rowOff>
    </xdr:from>
    <xdr:to>
      <xdr:col>46</xdr:col>
      <xdr:colOff>38100</xdr:colOff>
      <xdr:row>36</xdr:row>
      <xdr:rowOff>124441</xdr:rowOff>
    </xdr:to>
    <xdr:sp macro="" textlink="">
      <xdr:nvSpPr>
        <xdr:cNvPr id="313" name="楕円 312"/>
        <xdr:cNvSpPr/>
      </xdr:nvSpPr>
      <xdr:spPr>
        <a:xfrm>
          <a:off x="8699500" y="61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140968</xdr:rowOff>
    </xdr:from>
    <xdr:ext cx="599010" cy="259045"/>
    <xdr:sp macro="" textlink="">
      <xdr:nvSpPr>
        <xdr:cNvPr id="314" name="テキスト ボックス 313"/>
        <xdr:cNvSpPr txBox="1"/>
      </xdr:nvSpPr>
      <xdr:spPr>
        <a:xfrm>
          <a:off x="8450795" y="597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92875</xdr:rowOff>
    </xdr:from>
    <xdr:to>
      <xdr:col>41</xdr:col>
      <xdr:colOff>101600</xdr:colOff>
      <xdr:row>37</xdr:row>
      <xdr:rowOff>23025</xdr:rowOff>
    </xdr:to>
    <xdr:sp macro="" textlink="">
      <xdr:nvSpPr>
        <xdr:cNvPr id="315" name="楕円 314"/>
        <xdr:cNvSpPr/>
      </xdr:nvSpPr>
      <xdr:spPr>
        <a:xfrm>
          <a:off x="7810500" y="62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39552</xdr:rowOff>
    </xdr:from>
    <xdr:ext cx="599010" cy="259045"/>
    <xdr:sp macro="" textlink="">
      <xdr:nvSpPr>
        <xdr:cNvPr id="316" name="テキスト ボックス 315"/>
        <xdr:cNvSpPr txBox="1"/>
      </xdr:nvSpPr>
      <xdr:spPr>
        <a:xfrm>
          <a:off x="7561795" y="604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107802</xdr:rowOff>
    </xdr:from>
    <xdr:to>
      <xdr:col>36</xdr:col>
      <xdr:colOff>165100</xdr:colOff>
      <xdr:row>37</xdr:row>
      <xdr:rowOff>37952</xdr:rowOff>
    </xdr:to>
    <xdr:sp macro="" textlink="">
      <xdr:nvSpPr>
        <xdr:cNvPr id="317" name="楕円 316"/>
        <xdr:cNvSpPr/>
      </xdr:nvSpPr>
      <xdr:spPr>
        <a:xfrm>
          <a:off x="6921500" y="62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54479</xdr:rowOff>
    </xdr:from>
    <xdr:ext cx="599010" cy="259045"/>
    <xdr:sp macro="" textlink="">
      <xdr:nvSpPr>
        <xdr:cNvPr id="318" name="テキスト ボックス 317"/>
        <xdr:cNvSpPr txBox="1"/>
      </xdr:nvSpPr>
      <xdr:spPr>
        <a:xfrm>
          <a:off x="6672795" y="60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102855</xdr:rowOff>
    </xdr:from>
    <xdr:to>
      <xdr:col>55</xdr:col>
      <xdr:colOff>0</xdr:colOff>
      <xdr:row>58</xdr:row>
      <xdr:rowOff>147610</xdr:rowOff>
    </xdr:to>
    <xdr:cxnSp macro="">
      <xdr:nvCxnSpPr>
        <xdr:cNvPr id="347" name="直線コネクタ 346"/>
        <xdr:cNvCxnSpPr/>
      </xdr:nvCxnSpPr>
      <xdr:spPr>
        <a:xfrm flipV="1">
          <a:off x="9639300" y="10046955"/>
          <a:ext cx="8382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131564</xdr:rowOff>
    </xdr:from>
    <xdr:to>
      <xdr:col>50</xdr:col>
      <xdr:colOff>114300</xdr:colOff>
      <xdr:row>58</xdr:row>
      <xdr:rowOff>147610</xdr:rowOff>
    </xdr:to>
    <xdr:cxnSp macro="">
      <xdr:nvCxnSpPr>
        <xdr:cNvPr id="350" name="直線コネクタ 349"/>
        <xdr:cNvCxnSpPr/>
      </xdr:nvCxnSpPr>
      <xdr:spPr>
        <a:xfrm>
          <a:off x="8750300" y="10075664"/>
          <a:ext cx="8890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9614</xdr:rowOff>
    </xdr:from>
    <xdr:to>
      <xdr:col>45</xdr:col>
      <xdr:colOff>177800</xdr:colOff>
      <xdr:row>58</xdr:row>
      <xdr:rowOff>131564</xdr:rowOff>
    </xdr:to>
    <xdr:cxnSp macro="">
      <xdr:nvCxnSpPr>
        <xdr:cNvPr id="353" name="直線コネクタ 352"/>
        <xdr:cNvCxnSpPr/>
      </xdr:nvCxnSpPr>
      <xdr:spPr>
        <a:xfrm>
          <a:off x="7861300" y="9953714"/>
          <a:ext cx="889000" cy="1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9614</xdr:rowOff>
    </xdr:from>
    <xdr:to>
      <xdr:col>41</xdr:col>
      <xdr:colOff>50800</xdr:colOff>
      <xdr:row>58</xdr:row>
      <xdr:rowOff>125958</xdr:rowOff>
    </xdr:to>
    <xdr:cxnSp macro="">
      <xdr:nvCxnSpPr>
        <xdr:cNvPr id="356" name="直線コネクタ 355"/>
        <xdr:cNvCxnSpPr/>
      </xdr:nvCxnSpPr>
      <xdr:spPr>
        <a:xfrm flipV="1">
          <a:off x="6972300" y="9953714"/>
          <a:ext cx="889000" cy="1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52055</xdr:rowOff>
    </xdr:from>
    <xdr:to>
      <xdr:col>55</xdr:col>
      <xdr:colOff>50800</xdr:colOff>
      <xdr:row>58</xdr:row>
      <xdr:rowOff>153655</xdr:rowOff>
    </xdr:to>
    <xdr:sp macro="" textlink="">
      <xdr:nvSpPr>
        <xdr:cNvPr id="366" name="楕円 365"/>
        <xdr:cNvSpPr/>
      </xdr:nvSpPr>
      <xdr:spPr>
        <a:xfrm>
          <a:off x="10426700" y="99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11432</xdr:rowOff>
    </xdr:from>
    <xdr:ext cx="599010" cy="259045"/>
    <xdr:sp macro="" textlink="">
      <xdr:nvSpPr>
        <xdr:cNvPr id="367" name="普通建設事業費該当値テキスト"/>
        <xdr:cNvSpPr txBox="1"/>
      </xdr:nvSpPr>
      <xdr:spPr>
        <a:xfrm>
          <a:off x="10528300" y="978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96810</xdr:rowOff>
    </xdr:from>
    <xdr:to>
      <xdr:col>50</xdr:col>
      <xdr:colOff>165100</xdr:colOff>
      <xdr:row>59</xdr:row>
      <xdr:rowOff>26960</xdr:rowOff>
    </xdr:to>
    <xdr:sp macro="" textlink="">
      <xdr:nvSpPr>
        <xdr:cNvPr id="368" name="楕円 367"/>
        <xdr:cNvSpPr/>
      </xdr:nvSpPr>
      <xdr:spPr>
        <a:xfrm>
          <a:off x="9588500" y="100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18087</xdr:rowOff>
    </xdr:from>
    <xdr:ext cx="599010" cy="259045"/>
    <xdr:sp macro="" textlink="">
      <xdr:nvSpPr>
        <xdr:cNvPr id="369" name="テキスト ボックス 368"/>
        <xdr:cNvSpPr txBox="1"/>
      </xdr:nvSpPr>
      <xdr:spPr>
        <a:xfrm>
          <a:off x="9339795" y="1013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80764</xdr:rowOff>
    </xdr:from>
    <xdr:to>
      <xdr:col>46</xdr:col>
      <xdr:colOff>38100</xdr:colOff>
      <xdr:row>59</xdr:row>
      <xdr:rowOff>10914</xdr:rowOff>
    </xdr:to>
    <xdr:sp macro="" textlink="">
      <xdr:nvSpPr>
        <xdr:cNvPr id="370" name="楕円 369"/>
        <xdr:cNvSpPr/>
      </xdr:nvSpPr>
      <xdr:spPr>
        <a:xfrm>
          <a:off x="8699500" y="100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2041</xdr:rowOff>
    </xdr:from>
    <xdr:ext cx="599010" cy="259045"/>
    <xdr:sp macro="" textlink="">
      <xdr:nvSpPr>
        <xdr:cNvPr id="371" name="テキスト ボックス 370"/>
        <xdr:cNvSpPr txBox="1"/>
      </xdr:nvSpPr>
      <xdr:spPr>
        <a:xfrm>
          <a:off x="8450795" y="101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130264</xdr:rowOff>
    </xdr:from>
    <xdr:to>
      <xdr:col>41</xdr:col>
      <xdr:colOff>101600</xdr:colOff>
      <xdr:row>58</xdr:row>
      <xdr:rowOff>60414</xdr:rowOff>
    </xdr:to>
    <xdr:sp macro="" textlink="">
      <xdr:nvSpPr>
        <xdr:cNvPr id="372" name="楕円 371"/>
        <xdr:cNvSpPr/>
      </xdr:nvSpPr>
      <xdr:spPr>
        <a:xfrm>
          <a:off x="7810500" y="99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76941</xdr:rowOff>
    </xdr:from>
    <xdr:ext cx="599010" cy="259045"/>
    <xdr:sp macro="" textlink="">
      <xdr:nvSpPr>
        <xdr:cNvPr id="373" name="テキスト ボックス 372"/>
        <xdr:cNvSpPr txBox="1"/>
      </xdr:nvSpPr>
      <xdr:spPr>
        <a:xfrm>
          <a:off x="7561795" y="967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75158</xdr:rowOff>
    </xdr:from>
    <xdr:to>
      <xdr:col>36</xdr:col>
      <xdr:colOff>165100</xdr:colOff>
      <xdr:row>59</xdr:row>
      <xdr:rowOff>5308</xdr:rowOff>
    </xdr:to>
    <xdr:sp macro="" textlink="">
      <xdr:nvSpPr>
        <xdr:cNvPr id="374" name="楕円 373"/>
        <xdr:cNvSpPr/>
      </xdr:nvSpPr>
      <xdr:spPr>
        <a:xfrm>
          <a:off x="6921500" y="100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167885</xdr:rowOff>
    </xdr:from>
    <xdr:ext cx="599010" cy="259045"/>
    <xdr:sp macro="" textlink="">
      <xdr:nvSpPr>
        <xdr:cNvPr id="375" name="テキスト ボックス 374"/>
        <xdr:cNvSpPr txBox="1"/>
      </xdr:nvSpPr>
      <xdr:spPr>
        <a:xfrm>
          <a:off x="6672795" y="101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107976</xdr:rowOff>
    </xdr:from>
    <xdr:to>
      <xdr:col>55</xdr:col>
      <xdr:colOff>0</xdr:colOff>
      <xdr:row>78</xdr:row>
      <xdr:rowOff>137623</xdr:rowOff>
    </xdr:to>
    <xdr:cxnSp macro="">
      <xdr:nvCxnSpPr>
        <xdr:cNvPr id="402" name="直線コネクタ 401"/>
        <xdr:cNvCxnSpPr/>
      </xdr:nvCxnSpPr>
      <xdr:spPr>
        <a:xfrm flipV="1">
          <a:off x="9639300" y="13481076"/>
          <a:ext cx="838200" cy="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87678</xdr:rowOff>
    </xdr:from>
    <xdr:to>
      <xdr:col>50</xdr:col>
      <xdr:colOff>114300</xdr:colOff>
      <xdr:row>78</xdr:row>
      <xdr:rowOff>137623</xdr:rowOff>
    </xdr:to>
    <xdr:cxnSp macro="">
      <xdr:nvCxnSpPr>
        <xdr:cNvPr id="405" name="直線コネクタ 404"/>
        <xdr:cNvCxnSpPr/>
      </xdr:nvCxnSpPr>
      <xdr:spPr>
        <a:xfrm>
          <a:off x="8750300" y="13460778"/>
          <a:ext cx="889000" cy="4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48275</xdr:rowOff>
    </xdr:from>
    <xdr:to>
      <xdr:col>45</xdr:col>
      <xdr:colOff>177800</xdr:colOff>
      <xdr:row>78</xdr:row>
      <xdr:rowOff>87678</xdr:rowOff>
    </xdr:to>
    <xdr:cxnSp macro="">
      <xdr:nvCxnSpPr>
        <xdr:cNvPr id="408" name="直線コネクタ 407"/>
        <xdr:cNvCxnSpPr/>
      </xdr:nvCxnSpPr>
      <xdr:spPr>
        <a:xfrm>
          <a:off x="7861300" y="13421375"/>
          <a:ext cx="889000" cy="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48275</xdr:rowOff>
    </xdr:from>
    <xdr:to>
      <xdr:col>41</xdr:col>
      <xdr:colOff>50800</xdr:colOff>
      <xdr:row>78</xdr:row>
      <xdr:rowOff>130552</xdr:rowOff>
    </xdr:to>
    <xdr:cxnSp macro="">
      <xdr:nvCxnSpPr>
        <xdr:cNvPr id="411" name="直線コネクタ 410"/>
        <xdr:cNvCxnSpPr/>
      </xdr:nvCxnSpPr>
      <xdr:spPr>
        <a:xfrm flipV="1">
          <a:off x="6972300" y="13421375"/>
          <a:ext cx="889000" cy="8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57176</xdr:rowOff>
    </xdr:from>
    <xdr:to>
      <xdr:col>55</xdr:col>
      <xdr:colOff>50800</xdr:colOff>
      <xdr:row>78</xdr:row>
      <xdr:rowOff>158776</xdr:rowOff>
    </xdr:to>
    <xdr:sp macro="" textlink="">
      <xdr:nvSpPr>
        <xdr:cNvPr id="421" name="楕円 420"/>
        <xdr:cNvSpPr/>
      </xdr:nvSpPr>
      <xdr:spPr>
        <a:xfrm>
          <a:off x="10426700" y="13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86823</xdr:rowOff>
    </xdr:from>
    <xdr:to>
      <xdr:col>50</xdr:col>
      <xdr:colOff>165100</xdr:colOff>
      <xdr:row>79</xdr:row>
      <xdr:rowOff>16973</xdr:rowOff>
    </xdr:to>
    <xdr:sp macro="" textlink="">
      <xdr:nvSpPr>
        <xdr:cNvPr id="423" name="楕円 422"/>
        <xdr:cNvSpPr/>
      </xdr:nvSpPr>
      <xdr:spPr>
        <a:xfrm>
          <a:off x="9588500" y="134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8100</xdr:rowOff>
    </xdr:from>
    <xdr:ext cx="469744" cy="259045"/>
    <xdr:sp macro="" textlink="">
      <xdr:nvSpPr>
        <xdr:cNvPr id="424" name="テキスト ボックス 423"/>
        <xdr:cNvSpPr txBox="1"/>
      </xdr:nvSpPr>
      <xdr:spPr>
        <a:xfrm>
          <a:off x="9404428" y="135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36878</xdr:rowOff>
    </xdr:from>
    <xdr:to>
      <xdr:col>46</xdr:col>
      <xdr:colOff>38100</xdr:colOff>
      <xdr:row>78</xdr:row>
      <xdr:rowOff>138478</xdr:rowOff>
    </xdr:to>
    <xdr:sp macro="" textlink="">
      <xdr:nvSpPr>
        <xdr:cNvPr id="425" name="楕円 424"/>
        <xdr:cNvSpPr/>
      </xdr:nvSpPr>
      <xdr:spPr>
        <a:xfrm>
          <a:off x="8699500" y="134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155005</xdr:rowOff>
    </xdr:from>
    <xdr:ext cx="599010" cy="259045"/>
    <xdr:sp macro="" textlink="">
      <xdr:nvSpPr>
        <xdr:cNvPr id="426" name="テキスト ボックス 425"/>
        <xdr:cNvSpPr txBox="1"/>
      </xdr:nvSpPr>
      <xdr:spPr>
        <a:xfrm>
          <a:off x="8450795" y="1318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168925</xdr:rowOff>
    </xdr:from>
    <xdr:to>
      <xdr:col>41</xdr:col>
      <xdr:colOff>101600</xdr:colOff>
      <xdr:row>78</xdr:row>
      <xdr:rowOff>99075</xdr:rowOff>
    </xdr:to>
    <xdr:sp macro="" textlink="">
      <xdr:nvSpPr>
        <xdr:cNvPr id="427" name="楕円 426"/>
        <xdr:cNvSpPr/>
      </xdr:nvSpPr>
      <xdr:spPr>
        <a:xfrm>
          <a:off x="7810500" y="133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115602</xdr:rowOff>
    </xdr:from>
    <xdr:ext cx="599010" cy="259045"/>
    <xdr:sp macro="" textlink="">
      <xdr:nvSpPr>
        <xdr:cNvPr id="428" name="テキスト ボックス 427"/>
        <xdr:cNvSpPr txBox="1"/>
      </xdr:nvSpPr>
      <xdr:spPr>
        <a:xfrm>
          <a:off x="7561795" y="131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79752</xdr:rowOff>
    </xdr:from>
    <xdr:to>
      <xdr:col>36</xdr:col>
      <xdr:colOff>165100</xdr:colOff>
      <xdr:row>79</xdr:row>
      <xdr:rowOff>9902</xdr:rowOff>
    </xdr:to>
    <xdr:sp macro="" textlink="">
      <xdr:nvSpPr>
        <xdr:cNvPr id="429" name="楕円 428"/>
        <xdr:cNvSpPr/>
      </xdr:nvSpPr>
      <xdr:spPr>
        <a:xfrm>
          <a:off x="6921500" y="134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1029</xdr:rowOff>
    </xdr:from>
    <xdr:ext cx="534377" cy="259045"/>
    <xdr:sp macro="" textlink="">
      <xdr:nvSpPr>
        <xdr:cNvPr id="430" name="テキスト ボックス 429"/>
        <xdr:cNvSpPr txBox="1"/>
      </xdr:nvSpPr>
      <xdr:spPr>
        <a:xfrm>
          <a:off x="6705111" y="135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115004</xdr:rowOff>
    </xdr:from>
    <xdr:to>
      <xdr:col>55</xdr:col>
      <xdr:colOff>0</xdr:colOff>
      <xdr:row>97</xdr:row>
      <xdr:rowOff>159689</xdr:rowOff>
    </xdr:to>
    <xdr:cxnSp macro="">
      <xdr:nvCxnSpPr>
        <xdr:cNvPr id="457" name="直線コネクタ 456"/>
        <xdr:cNvCxnSpPr/>
      </xdr:nvCxnSpPr>
      <xdr:spPr>
        <a:xfrm flipV="1">
          <a:off x="9639300" y="16745654"/>
          <a:ext cx="838200" cy="4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159689</xdr:rowOff>
    </xdr:from>
    <xdr:to>
      <xdr:col>50</xdr:col>
      <xdr:colOff>114300</xdr:colOff>
      <xdr:row>98</xdr:row>
      <xdr:rowOff>65705</xdr:rowOff>
    </xdr:to>
    <xdr:cxnSp macro="">
      <xdr:nvCxnSpPr>
        <xdr:cNvPr id="460" name="直線コネクタ 459"/>
        <xdr:cNvCxnSpPr/>
      </xdr:nvCxnSpPr>
      <xdr:spPr>
        <a:xfrm flipV="1">
          <a:off x="8750300" y="16790339"/>
          <a:ext cx="889000" cy="7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126166</xdr:rowOff>
    </xdr:from>
    <xdr:to>
      <xdr:col>45</xdr:col>
      <xdr:colOff>177800</xdr:colOff>
      <xdr:row>98</xdr:row>
      <xdr:rowOff>65705</xdr:rowOff>
    </xdr:to>
    <xdr:cxnSp macro="">
      <xdr:nvCxnSpPr>
        <xdr:cNvPr id="463" name="直線コネクタ 462"/>
        <xdr:cNvCxnSpPr/>
      </xdr:nvCxnSpPr>
      <xdr:spPr>
        <a:xfrm>
          <a:off x="7861300" y="16756816"/>
          <a:ext cx="889000" cy="1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126166</xdr:rowOff>
    </xdr:from>
    <xdr:to>
      <xdr:col>41</xdr:col>
      <xdr:colOff>50800</xdr:colOff>
      <xdr:row>98</xdr:row>
      <xdr:rowOff>25143</xdr:rowOff>
    </xdr:to>
    <xdr:cxnSp macro="">
      <xdr:nvCxnSpPr>
        <xdr:cNvPr id="466" name="直線コネクタ 465"/>
        <xdr:cNvCxnSpPr/>
      </xdr:nvCxnSpPr>
      <xdr:spPr>
        <a:xfrm flipV="1">
          <a:off x="6972300" y="16756816"/>
          <a:ext cx="889000" cy="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64204</xdr:rowOff>
    </xdr:from>
    <xdr:to>
      <xdr:col>55</xdr:col>
      <xdr:colOff>50800</xdr:colOff>
      <xdr:row>97</xdr:row>
      <xdr:rowOff>165804</xdr:rowOff>
    </xdr:to>
    <xdr:sp macro="" textlink="">
      <xdr:nvSpPr>
        <xdr:cNvPr id="476" name="楕円 475"/>
        <xdr:cNvSpPr/>
      </xdr:nvSpPr>
      <xdr:spPr>
        <a:xfrm>
          <a:off x="10426700" y="166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87081</xdr:rowOff>
    </xdr:from>
    <xdr:ext cx="599010" cy="259045"/>
    <xdr:sp macro="" textlink="">
      <xdr:nvSpPr>
        <xdr:cNvPr id="477" name="普通建設事業費 （ うち更新整備　）該当値テキスト"/>
        <xdr:cNvSpPr txBox="1"/>
      </xdr:nvSpPr>
      <xdr:spPr>
        <a:xfrm>
          <a:off x="10528300" y="1654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108889</xdr:rowOff>
    </xdr:from>
    <xdr:to>
      <xdr:col>50</xdr:col>
      <xdr:colOff>165100</xdr:colOff>
      <xdr:row>98</xdr:row>
      <xdr:rowOff>39039</xdr:rowOff>
    </xdr:to>
    <xdr:sp macro="" textlink="">
      <xdr:nvSpPr>
        <xdr:cNvPr id="478" name="楕円 477"/>
        <xdr:cNvSpPr/>
      </xdr:nvSpPr>
      <xdr:spPr>
        <a:xfrm>
          <a:off x="9588500" y="167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55566</xdr:rowOff>
    </xdr:from>
    <xdr:ext cx="599010" cy="259045"/>
    <xdr:sp macro="" textlink="">
      <xdr:nvSpPr>
        <xdr:cNvPr id="479" name="テキスト ボックス 478"/>
        <xdr:cNvSpPr txBox="1"/>
      </xdr:nvSpPr>
      <xdr:spPr>
        <a:xfrm>
          <a:off x="9339795" y="1651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14905</xdr:rowOff>
    </xdr:from>
    <xdr:to>
      <xdr:col>46</xdr:col>
      <xdr:colOff>38100</xdr:colOff>
      <xdr:row>98</xdr:row>
      <xdr:rowOff>116505</xdr:rowOff>
    </xdr:to>
    <xdr:sp macro="" textlink="">
      <xdr:nvSpPr>
        <xdr:cNvPr id="480" name="楕円 479"/>
        <xdr:cNvSpPr/>
      </xdr:nvSpPr>
      <xdr:spPr>
        <a:xfrm>
          <a:off x="8699500" y="16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107632</xdr:rowOff>
    </xdr:from>
    <xdr:ext cx="534377" cy="259045"/>
    <xdr:sp macro="" textlink="">
      <xdr:nvSpPr>
        <xdr:cNvPr id="481" name="テキスト ボックス 480"/>
        <xdr:cNvSpPr txBox="1"/>
      </xdr:nvSpPr>
      <xdr:spPr>
        <a:xfrm>
          <a:off x="8483111" y="169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75366</xdr:rowOff>
    </xdr:from>
    <xdr:to>
      <xdr:col>41</xdr:col>
      <xdr:colOff>101600</xdr:colOff>
      <xdr:row>98</xdr:row>
      <xdr:rowOff>5516</xdr:rowOff>
    </xdr:to>
    <xdr:sp macro="" textlink="">
      <xdr:nvSpPr>
        <xdr:cNvPr id="482" name="楕円 481"/>
        <xdr:cNvSpPr/>
      </xdr:nvSpPr>
      <xdr:spPr>
        <a:xfrm>
          <a:off x="7810500" y="167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22043</xdr:rowOff>
    </xdr:from>
    <xdr:ext cx="599010" cy="259045"/>
    <xdr:sp macro="" textlink="">
      <xdr:nvSpPr>
        <xdr:cNvPr id="483" name="テキスト ボックス 482"/>
        <xdr:cNvSpPr txBox="1"/>
      </xdr:nvSpPr>
      <xdr:spPr>
        <a:xfrm>
          <a:off x="7561795" y="1648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145793</xdr:rowOff>
    </xdr:from>
    <xdr:to>
      <xdr:col>36</xdr:col>
      <xdr:colOff>165100</xdr:colOff>
      <xdr:row>98</xdr:row>
      <xdr:rowOff>75943</xdr:rowOff>
    </xdr:to>
    <xdr:sp macro="" textlink="">
      <xdr:nvSpPr>
        <xdr:cNvPr id="484" name="楕円 483"/>
        <xdr:cNvSpPr/>
      </xdr:nvSpPr>
      <xdr:spPr>
        <a:xfrm>
          <a:off x="6921500" y="167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67070</xdr:rowOff>
    </xdr:from>
    <xdr:ext cx="599010" cy="259045"/>
    <xdr:sp macro="" textlink="">
      <xdr:nvSpPr>
        <xdr:cNvPr id="485" name="テキスト ボックス 484"/>
        <xdr:cNvSpPr txBox="1"/>
      </xdr:nvSpPr>
      <xdr:spPr>
        <a:xfrm>
          <a:off x="6672795" y="1686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85781</xdr:rowOff>
    </xdr:from>
    <xdr:to>
      <xdr:col>85</xdr:col>
      <xdr:colOff>127000</xdr:colOff>
      <xdr:row>39</xdr:row>
      <xdr:rowOff>96864</xdr:rowOff>
    </xdr:to>
    <xdr:cxnSp macro="">
      <xdr:nvCxnSpPr>
        <xdr:cNvPr id="516" name="直線コネクタ 515"/>
        <xdr:cNvCxnSpPr/>
      </xdr:nvCxnSpPr>
      <xdr:spPr>
        <a:xfrm>
          <a:off x="15481300" y="6772331"/>
          <a:ext cx="8382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85781</xdr:rowOff>
    </xdr:from>
    <xdr:to>
      <xdr:col>81</xdr:col>
      <xdr:colOff>50800</xdr:colOff>
      <xdr:row>39</xdr:row>
      <xdr:rowOff>98876</xdr:rowOff>
    </xdr:to>
    <xdr:cxnSp macro="">
      <xdr:nvCxnSpPr>
        <xdr:cNvPr id="519" name="直線コネクタ 518"/>
        <xdr:cNvCxnSpPr/>
      </xdr:nvCxnSpPr>
      <xdr:spPr>
        <a:xfrm flipV="1">
          <a:off x="14592300" y="6772331"/>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98860</xdr:rowOff>
    </xdr:from>
    <xdr:to>
      <xdr:col>76</xdr:col>
      <xdr:colOff>114300</xdr:colOff>
      <xdr:row>39</xdr:row>
      <xdr:rowOff>98876</xdr:rowOff>
    </xdr:to>
    <xdr:cxnSp macro="">
      <xdr:nvCxnSpPr>
        <xdr:cNvPr id="522" name="直線コネクタ 521"/>
        <xdr:cNvCxnSpPr/>
      </xdr:nvCxnSpPr>
      <xdr:spPr>
        <a:xfrm>
          <a:off x="13703300" y="678541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98860</xdr:rowOff>
    </xdr:from>
    <xdr:to>
      <xdr:col>71</xdr:col>
      <xdr:colOff>177800</xdr:colOff>
      <xdr:row>39</xdr:row>
      <xdr:rowOff>98876</xdr:rowOff>
    </xdr:to>
    <xdr:cxnSp macro="">
      <xdr:nvCxnSpPr>
        <xdr:cNvPr id="525" name="直線コネクタ 524"/>
        <xdr:cNvCxnSpPr/>
      </xdr:nvCxnSpPr>
      <xdr:spPr>
        <a:xfrm flipV="1">
          <a:off x="12814300" y="678541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46064</xdr:rowOff>
    </xdr:from>
    <xdr:to>
      <xdr:col>85</xdr:col>
      <xdr:colOff>177800</xdr:colOff>
      <xdr:row>39</xdr:row>
      <xdr:rowOff>147664</xdr:rowOff>
    </xdr:to>
    <xdr:sp macro="" textlink="">
      <xdr:nvSpPr>
        <xdr:cNvPr id="535" name="楕円 534"/>
        <xdr:cNvSpPr/>
      </xdr:nvSpPr>
      <xdr:spPr>
        <a:xfrm>
          <a:off x="16268700" y="67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34981</xdr:rowOff>
    </xdr:from>
    <xdr:to>
      <xdr:col>81</xdr:col>
      <xdr:colOff>101600</xdr:colOff>
      <xdr:row>39</xdr:row>
      <xdr:rowOff>136581</xdr:rowOff>
    </xdr:to>
    <xdr:sp macro="" textlink="">
      <xdr:nvSpPr>
        <xdr:cNvPr id="537" name="楕円 536"/>
        <xdr:cNvSpPr/>
      </xdr:nvSpPr>
      <xdr:spPr>
        <a:xfrm>
          <a:off x="15430500" y="67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127708</xdr:rowOff>
    </xdr:from>
    <xdr:ext cx="534377" cy="259045"/>
    <xdr:sp macro="" textlink="">
      <xdr:nvSpPr>
        <xdr:cNvPr id="538" name="テキスト ボックス 537"/>
        <xdr:cNvSpPr txBox="1"/>
      </xdr:nvSpPr>
      <xdr:spPr>
        <a:xfrm>
          <a:off x="15214111" y="68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48076</xdr:rowOff>
    </xdr:from>
    <xdr:to>
      <xdr:col>76</xdr:col>
      <xdr:colOff>165100</xdr:colOff>
      <xdr:row>39</xdr:row>
      <xdr:rowOff>149676</xdr:rowOff>
    </xdr:to>
    <xdr:sp macro="" textlink="">
      <xdr:nvSpPr>
        <xdr:cNvPr id="539" name="楕円 538"/>
        <xdr:cNvSpPr/>
      </xdr:nvSpPr>
      <xdr:spPr>
        <a:xfrm>
          <a:off x="14541500" y="67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140803</xdr:rowOff>
    </xdr:from>
    <xdr:ext cx="249299" cy="259045"/>
    <xdr:sp macro="" textlink="">
      <xdr:nvSpPr>
        <xdr:cNvPr id="540" name="テキスト ボックス 539"/>
        <xdr:cNvSpPr txBox="1"/>
      </xdr:nvSpPr>
      <xdr:spPr>
        <a:xfrm>
          <a:off x="14467650" y="682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48060</xdr:rowOff>
    </xdr:from>
    <xdr:to>
      <xdr:col>72</xdr:col>
      <xdr:colOff>38100</xdr:colOff>
      <xdr:row>39</xdr:row>
      <xdr:rowOff>149660</xdr:rowOff>
    </xdr:to>
    <xdr:sp macro="" textlink="">
      <xdr:nvSpPr>
        <xdr:cNvPr id="541" name="楕円 540"/>
        <xdr:cNvSpPr/>
      </xdr:nvSpPr>
      <xdr:spPr>
        <a:xfrm>
          <a:off x="13652500" y="67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140787</xdr:rowOff>
    </xdr:from>
    <xdr:ext cx="313932" cy="259045"/>
    <xdr:sp macro="" textlink="">
      <xdr:nvSpPr>
        <xdr:cNvPr id="542" name="テキスト ボックス 541"/>
        <xdr:cNvSpPr txBox="1"/>
      </xdr:nvSpPr>
      <xdr:spPr>
        <a:xfrm>
          <a:off x="13546333" y="6827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48076</xdr:rowOff>
    </xdr:from>
    <xdr:to>
      <xdr:col>67</xdr:col>
      <xdr:colOff>101600</xdr:colOff>
      <xdr:row>39</xdr:row>
      <xdr:rowOff>149676</xdr:rowOff>
    </xdr:to>
    <xdr:sp macro="" textlink="">
      <xdr:nvSpPr>
        <xdr:cNvPr id="543" name="楕円 542"/>
        <xdr:cNvSpPr/>
      </xdr:nvSpPr>
      <xdr:spPr>
        <a:xfrm>
          <a:off x="12763500" y="67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140803</xdr:rowOff>
    </xdr:from>
    <xdr:ext cx="249299" cy="259045"/>
    <xdr:sp macro="" textlink="">
      <xdr:nvSpPr>
        <xdr:cNvPr id="544" name="テキスト ボックス 543"/>
        <xdr:cNvSpPr txBox="1"/>
      </xdr:nvSpPr>
      <xdr:spPr>
        <a:xfrm>
          <a:off x="12689650" y="682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128170</xdr:rowOff>
    </xdr:from>
    <xdr:to>
      <xdr:col>85</xdr:col>
      <xdr:colOff>127000</xdr:colOff>
      <xdr:row>77</xdr:row>
      <xdr:rowOff>157669</xdr:rowOff>
    </xdr:to>
    <xdr:cxnSp macro="">
      <xdr:nvCxnSpPr>
        <xdr:cNvPr id="632" name="直線コネクタ 631"/>
        <xdr:cNvCxnSpPr/>
      </xdr:nvCxnSpPr>
      <xdr:spPr>
        <a:xfrm>
          <a:off x="15481300" y="13329820"/>
          <a:ext cx="8382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116422</xdr:rowOff>
    </xdr:from>
    <xdr:to>
      <xdr:col>81</xdr:col>
      <xdr:colOff>50800</xdr:colOff>
      <xdr:row>77</xdr:row>
      <xdr:rowOff>128170</xdr:rowOff>
    </xdr:to>
    <xdr:cxnSp macro="">
      <xdr:nvCxnSpPr>
        <xdr:cNvPr id="635" name="直線コネクタ 634"/>
        <xdr:cNvCxnSpPr/>
      </xdr:nvCxnSpPr>
      <xdr:spPr>
        <a:xfrm>
          <a:off x="14592300" y="13318072"/>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169304</xdr:rowOff>
    </xdr:from>
    <xdr:to>
      <xdr:col>76</xdr:col>
      <xdr:colOff>114300</xdr:colOff>
      <xdr:row>77</xdr:row>
      <xdr:rowOff>116422</xdr:rowOff>
    </xdr:to>
    <xdr:cxnSp macro="">
      <xdr:nvCxnSpPr>
        <xdr:cNvPr id="638" name="直線コネクタ 637"/>
        <xdr:cNvCxnSpPr/>
      </xdr:nvCxnSpPr>
      <xdr:spPr>
        <a:xfrm>
          <a:off x="13703300" y="13199504"/>
          <a:ext cx="889000" cy="1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169304</xdr:rowOff>
    </xdr:from>
    <xdr:to>
      <xdr:col>71</xdr:col>
      <xdr:colOff>177800</xdr:colOff>
      <xdr:row>77</xdr:row>
      <xdr:rowOff>88269</xdr:rowOff>
    </xdr:to>
    <xdr:cxnSp macro="">
      <xdr:nvCxnSpPr>
        <xdr:cNvPr id="641" name="直線コネクタ 640"/>
        <xdr:cNvCxnSpPr/>
      </xdr:nvCxnSpPr>
      <xdr:spPr>
        <a:xfrm flipV="1">
          <a:off x="12814300" y="13199504"/>
          <a:ext cx="889000" cy="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106869</xdr:rowOff>
    </xdr:from>
    <xdr:to>
      <xdr:col>85</xdr:col>
      <xdr:colOff>177800</xdr:colOff>
      <xdr:row>78</xdr:row>
      <xdr:rowOff>37019</xdr:rowOff>
    </xdr:to>
    <xdr:sp macro="" textlink="">
      <xdr:nvSpPr>
        <xdr:cNvPr id="651" name="楕円 650"/>
        <xdr:cNvSpPr/>
      </xdr:nvSpPr>
      <xdr:spPr>
        <a:xfrm>
          <a:off x="16268700" y="133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85296</xdr:rowOff>
    </xdr:from>
    <xdr:ext cx="599010" cy="259045"/>
    <xdr:sp macro="" textlink="">
      <xdr:nvSpPr>
        <xdr:cNvPr id="652" name="公債費該当値テキスト"/>
        <xdr:cNvSpPr txBox="1"/>
      </xdr:nvSpPr>
      <xdr:spPr>
        <a:xfrm>
          <a:off x="16370300" y="1328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77370</xdr:rowOff>
    </xdr:from>
    <xdr:to>
      <xdr:col>81</xdr:col>
      <xdr:colOff>101600</xdr:colOff>
      <xdr:row>78</xdr:row>
      <xdr:rowOff>7520</xdr:rowOff>
    </xdr:to>
    <xdr:sp macro="" textlink="">
      <xdr:nvSpPr>
        <xdr:cNvPr id="653" name="楕円 652"/>
        <xdr:cNvSpPr/>
      </xdr:nvSpPr>
      <xdr:spPr>
        <a:xfrm>
          <a:off x="15430500" y="132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170097</xdr:rowOff>
    </xdr:from>
    <xdr:ext cx="599010" cy="259045"/>
    <xdr:sp macro="" textlink="">
      <xdr:nvSpPr>
        <xdr:cNvPr id="654" name="テキスト ボックス 653"/>
        <xdr:cNvSpPr txBox="1"/>
      </xdr:nvSpPr>
      <xdr:spPr>
        <a:xfrm>
          <a:off x="15181795" y="13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65622</xdr:rowOff>
    </xdr:from>
    <xdr:to>
      <xdr:col>76</xdr:col>
      <xdr:colOff>165100</xdr:colOff>
      <xdr:row>77</xdr:row>
      <xdr:rowOff>167222</xdr:rowOff>
    </xdr:to>
    <xdr:sp macro="" textlink="">
      <xdr:nvSpPr>
        <xdr:cNvPr id="655" name="楕円 654"/>
        <xdr:cNvSpPr/>
      </xdr:nvSpPr>
      <xdr:spPr>
        <a:xfrm>
          <a:off x="14541500" y="13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158349</xdr:rowOff>
    </xdr:from>
    <xdr:ext cx="599010" cy="259045"/>
    <xdr:sp macro="" textlink="">
      <xdr:nvSpPr>
        <xdr:cNvPr id="656" name="テキスト ボックス 655"/>
        <xdr:cNvSpPr txBox="1"/>
      </xdr:nvSpPr>
      <xdr:spPr>
        <a:xfrm>
          <a:off x="14292795" y="1335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118504</xdr:rowOff>
    </xdr:from>
    <xdr:to>
      <xdr:col>72</xdr:col>
      <xdr:colOff>38100</xdr:colOff>
      <xdr:row>77</xdr:row>
      <xdr:rowOff>48654</xdr:rowOff>
    </xdr:to>
    <xdr:sp macro="" textlink="">
      <xdr:nvSpPr>
        <xdr:cNvPr id="657" name="楕円 656"/>
        <xdr:cNvSpPr/>
      </xdr:nvSpPr>
      <xdr:spPr>
        <a:xfrm>
          <a:off x="13652500" y="131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65181</xdr:rowOff>
    </xdr:from>
    <xdr:ext cx="599010" cy="259045"/>
    <xdr:sp macro="" textlink="">
      <xdr:nvSpPr>
        <xdr:cNvPr id="658" name="テキスト ボックス 657"/>
        <xdr:cNvSpPr txBox="1"/>
      </xdr:nvSpPr>
      <xdr:spPr>
        <a:xfrm>
          <a:off x="13403795" y="1292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37469</xdr:rowOff>
    </xdr:from>
    <xdr:to>
      <xdr:col>67</xdr:col>
      <xdr:colOff>101600</xdr:colOff>
      <xdr:row>77</xdr:row>
      <xdr:rowOff>139069</xdr:rowOff>
    </xdr:to>
    <xdr:sp macro="" textlink="">
      <xdr:nvSpPr>
        <xdr:cNvPr id="659" name="楕円 658"/>
        <xdr:cNvSpPr/>
      </xdr:nvSpPr>
      <xdr:spPr>
        <a:xfrm>
          <a:off x="12763500" y="132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155596</xdr:rowOff>
    </xdr:from>
    <xdr:ext cx="599010" cy="259045"/>
    <xdr:sp macro="" textlink="">
      <xdr:nvSpPr>
        <xdr:cNvPr id="660" name="テキスト ボックス 659"/>
        <xdr:cNvSpPr txBox="1"/>
      </xdr:nvSpPr>
      <xdr:spPr>
        <a:xfrm>
          <a:off x="12514795" y="130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76825</xdr:rowOff>
    </xdr:from>
    <xdr:to>
      <xdr:col>85</xdr:col>
      <xdr:colOff>127000</xdr:colOff>
      <xdr:row>98</xdr:row>
      <xdr:rowOff>78343</xdr:rowOff>
    </xdr:to>
    <xdr:cxnSp macro="">
      <xdr:nvCxnSpPr>
        <xdr:cNvPr id="687" name="直線コネクタ 686"/>
        <xdr:cNvCxnSpPr/>
      </xdr:nvCxnSpPr>
      <xdr:spPr>
        <a:xfrm flipV="1">
          <a:off x="15481300" y="16878925"/>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57240</xdr:rowOff>
    </xdr:from>
    <xdr:to>
      <xdr:col>81</xdr:col>
      <xdr:colOff>50800</xdr:colOff>
      <xdr:row>98</xdr:row>
      <xdr:rowOff>78343</xdr:rowOff>
    </xdr:to>
    <xdr:cxnSp macro="">
      <xdr:nvCxnSpPr>
        <xdr:cNvPr id="690" name="直線コネクタ 689"/>
        <xdr:cNvCxnSpPr/>
      </xdr:nvCxnSpPr>
      <xdr:spPr>
        <a:xfrm>
          <a:off x="14592300" y="16859340"/>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57240</xdr:rowOff>
    </xdr:from>
    <xdr:to>
      <xdr:col>76</xdr:col>
      <xdr:colOff>114300</xdr:colOff>
      <xdr:row>98</xdr:row>
      <xdr:rowOff>80609</xdr:rowOff>
    </xdr:to>
    <xdr:cxnSp macro="">
      <xdr:nvCxnSpPr>
        <xdr:cNvPr id="693" name="直線コネクタ 692"/>
        <xdr:cNvCxnSpPr/>
      </xdr:nvCxnSpPr>
      <xdr:spPr>
        <a:xfrm flipV="1">
          <a:off x="13703300" y="16859340"/>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65751</xdr:rowOff>
    </xdr:from>
    <xdr:to>
      <xdr:col>71</xdr:col>
      <xdr:colOff>177800</xdr:colOff>
      <xdr:row>98</xdr:row>
      <xdr:rowOff>80609</xdr:rowOff>
    </xdr:to>
    <xdr:cxnSp macro="">
      <xdr:nvCxnSpPr>
        <xdr:cNvPr id="696" name="直線コネクタ 695"/>
        <xdr:cNvCxnSpPr/>
      </xdr:nvCxnSpPr>
      <xdr:spPr>
        <a:xfrm>
          <a:off x="12814300" y="1686785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26025</xdr:rowOff>
    </xdr:from>
    <xdr:to>
      <xdr:col>85</xdr:col>
      <xdr:colOff>177800</xdr:colOff>
      <xdr:row>98</xdr:row>
      <xdr:rowOff>127625</xdr:rowOff>
    </xdr:to>
    <xdr:sp macro="" textlink="">
      <xdr:nvSpPr>
        <xdr:cNvPr id="706" name="楕円 705"/>
        <xdr:cNvSpPr/>
      </xdr:nvSpPr>
      <xdr:spPr>
        <a:xfrm>
          <a:off x="16268700" y="168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156852</xdr:rowOff>
    </xdr:from>
    <xdr:ext cx="599010" cy="259045"/>
    <xdr:sp macro="" textlink="">
      <xdr:nvSpPr>
        <xdr:cNvPr id="707" name="積立金該当値テキスト"/>
        <xdr:cNvSpPr txBox="1"/>
      </xdr:nvSpPr>
      <xdr:spPr>
        <a:xfrm>
          <a:off x="16370300" y="1661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27543</xdr:rowOff>
    </xdr:from>
    <xdr:to>
      <xdr:col>81</xdr:col>
      <xdr:colOff>101600</xdr:colOff>
      <xdr:row>98</xdr:row>
      <xdr:rowOff>129143</xdr:rowOff>
    </xdr:to>
    <xdr:sp macro="" textlink="">
      <xdr:nvSpPr>
        <xdr:cNvPr id="708" name="楕円 707"/>
        <xdr:cNvSpPr/>
      </xdr:nvSpPr>
      <xdr:spPr>
        <a:xfrm>
          <a:off x="15430500" y="168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145670</xdr:rowOff>
    </xdr:from>
    <xdr:ext cx="599010" cy="259045"/>
    <xdr:sp macro="" textlink="">
      <xdr:nvSpPr>
        <xdr:cNvPr id="709" name="テキスト ボックス 708"/>
        <xdr:cNvSpPr txBox="1"/>
      </xdr:nvSpPr>
      <xdr:spPr>
        <a:xfrm>
          <a:off x="15181795" y="1660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6440</xdr:rowOff>
    </xdr:from>
    <xdr:to>
      <xdr:col>76</xdr:col>
      <xdr:colOff>165100</xdr:colOff>
      <xdr:row>98</xdr:row>
      <xdr:rowOff>108040</xdr:rowOff>
    </xdr:to>
    <xdr:sp macro="" textlink="">
      <xdr:nvSpPr>
        <xdr:cNvPr id="710" name="楕円 709"/>
        <xdr:cNvSpPr/>
      </xdr:nvSpPr>
      <xdr:spPr>
        <a:xfrm>
          <a:off x="14541500" y="168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124567</xdr:rowOff>
    </xdr:from>
    <xdr:ext cx="599010" cy="259045"/>
    <xdr:sp macro="" textlink="">
      <xdr:nvSpPr>
        <xdr:cNvPr id="711" name="テキスト ボックス 710"/>
        <xdr:cNvSpPr txBox="1"/>
      </xdr:nvSpPr>
      <xdr:spPr>
        <a:xfrm>
          <a:off x="14292795" y="1658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29809</xdr:rowOff>
    </xdr:from>
    <xdr:to>
      <xdr:col>72</xdr:col>
      <xdr:colOff>38100</xdr:colOff>
      <xdr:row>98</xdr:row>
      <xdr:rowOff>131409</xdr:rowOff>
    </xdr:to>
    <xdr:sp macro="" textlink="">
      <xdr:nvSpPr>
        <xdr:cNvPr id="712" name="楕円 711"/>
        <xdr:cNvSpPr/>
      </xdr:nvSpPr>
      <xdr:spPr>
        <a:xfrm>
          <a:off x="13652500" y="168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147936</xdr:rowOff>
    </xdr:from>
    <xdr:ext cx="599010" cy="259045"/>
    <xdr:sp macro="" textlink="">
      <xdr:nvSpPr>
        <xdr:cNvPr id="713" name="テキスト ボックス 712"/>
        <xdr:cNvSpPr txBox="1"/>
      </xdr:nvSpPr>
      <xdr:spPr>
        <a:xfrm>
          <a:off x="13403795" y="1660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14951</xdr:rowOff>
    </xdr:from>
    <xdr:to>
      <xdr:col>67</xdr:col>
      <xdr:colOff>101600</xdr:colOff>
      <xdr:row>98</xdr:row>
      <xdr:rowOff>116551</xdr:rowOff>
    </xdr:to>
    <xdr:sp macro="" textlink="">
      <xdr:nvSpPr>
        <xdr:cNvPr id="714" name="楕円 713"/>
        <xdr:cNvSpPr/>
      </xdr:nvSpPr>
      <xdr:spPr>
        <a:xfrm>
          <a:off x="12763500" y="168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133078</xdr:rowOff>
    </xdr:from>
    <xdr:ext cx="599010" cy="259045"/>
    <xdr:sp macro="" textlink="">
      <xdr:nvSpPr>
        <xdr:cNvPr id="715" name="テキスト ボックス 714"/>
        <xdr:cNvSpPr txBox="1"/>
      </xdr:nvSpPr>
      <xdr:spPr>
        <a:xfrm>
          <a:off x="12514795" y="1659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37668</xdr:rowOff>
    </xdr:from>
    <xdr:to>
      <xdr:col>116</xdr:col>
      <xdr:colOff>63500</xdr:colOff>
      <xdr:row>39</xdr:row>
      <xdr:rowOff>43250</xdr:rowOff>
    </xdr:to>
    <xdr:cxnSp macro="">
      <xdr:nvCxnSpPr>
        <xdr:cNvPr id="744" name="直線コネクタ 743"/>
        <xdr:cNvCxnSpPr/>
      </xdr:nvCxnSpPr>
      <xdr:spPr>
        <a:xfrm>
          <a:off x="21323300" y="6724218"/>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27400</xdr:rowOff>
    </xdr:from>
    <xdr:to>
      <xdr:col>111</xdr:col>
      <xdr:colOff>177800</xdr:colOff>
      <xdr:row>39</xdr:row>
      <xdr:rowOff>37668</xdr:rowOff>
    </xdr:to>
    <xdr:cxnSp macro="">
      <xdr:nvCxnSpPr>
        <xdr:cNvPr id="747" name="直線コネクタ 746"/>
        <xdr:cNvCxnSpPr/>
      </xdr:nvCxnSpPr>
      <xdr:spPr>
        <a:xfrm>
          <a:off x="20434300" y="6713950"/>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17246</xdr:rowOff>
    </xdr:from>
    <xdr:to>
      <xdr:col>107</xdr:col>
      <xdr:colOff>50800</xdr:colOff>
      <xdr:row>39</xdr:row>
      <xdr:rowOff>27400</xdr:rowOff>
    </xdr:to>
    <xdr:cxnSp macro="">
      <xdr:nvCxnSpPr>
        <xdr:cNvPr id="750" name="直線コネクタ 749"/>
        <xdr:cNvCxnSpPr/>
      </xdr:nvCxnSpPr>
      <xdr:spPr>
        <a:xfrm>
          <a:off x="19545300" y="6703796"/>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xdr:rowOff>
    </xdr:from>
    <xdr:to>
      <xdr:col>102</xdr:col>
      <xdr:colOff>114300</xdr:colOff>
      <xdr:row>39</xdr:row>
      <xdr:rowOff>17246</xdr:rowOff>
    </xdr:to>
    <xdr:cxnSp macro="">
      <xdr:nvCxnSpPr>
        <xdr:cNvPr id="753" name="直線コネクタ 752"/>
        <xdr:cNvCxnSpPr/>
      </xdr:nvCxnSpPr>
      <xdr:spPr>
        <a:xfrm>
          <a:off x="18656300" y="668768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163900</xdr:rowOff>
    </xdr:from>
    <xdr:to>
      <xdr:col>116</xdr:col>
      <xdr:colOff>114300</xdr:colOff>
      <xdr:row>39</xdr:row>
      <xdr:rowOff>94050</xdr:rowOff>
    </xdr:to>
    <xdr:sp macro="" textlink="">
      <xdr:nvSpPr>
        <xdr:cNvPr id="763" name="楕円 762"/>
        <xdr:cNvSpPr/>
      </xdr:nvSpPr>
      <xdr:spPr>
        <a:xfrm>
          <a:off x="221107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158318</xdr:rowOff>
    </xdr:from>
    <xdr:to>
      <xdr:col>112</xdr:col>
      <xdr:colOff>38100</xdr:colOff>
      <xdr:row>39</xdr:row>
      <xdr:rowOff>88468</xdr:rowOff>
    </xdr:to>
    <xdr:sp macro="" textlink="">
      <xdr:nvSpPr>
        <xdr:cNvPr id="765" name="楕円 764"/>
        <xdr:cNvSpPr/>
      </xdr:nvSpPr>
      <xdr:spPr>
        <a:xfrm>
          <a:off x="21272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79595</xdr:rowOff>
    </xdr:from>
    <xdr:ext cx="378565" cy="259045"/>
    <xdr:sp macro="" textlink="">
      <xdr:nvSpPr>
        <xdr:cNvPr id="766" name="テキスト ボックス 765"/>
        <xdr:cNvSpPr txBox="1"/>
      </xdr:nvSpPr>
      <xdr:spPr>
        <a:xfrm>
          <a:off x="21134017" y="6766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148050</xdr:rowOff>
    </xdr:from>
    <xdr:to>
      <xdr:col>107</xdr:col>
      <xdr:colOff>101600</xdr:colOff>
      <xdr:row>39</xdr:row>
      <xdr:rowOff>78200</xdr:rowOff>
    </xdr:to>
    <xdr:sp macro="" textlink="">
      <xdr:nvSpPr>
        <xdr:cNvPr id="767" name="楕円 766"/>
        <xdr:cNvSpPr/>
      </xdr:nvSpPr>
      <xdr:spPr>
        <a:xfrm>
          <a:off x="20383500" y="66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69327</xdr:rowOff>
    </xdr:from>
    <xdr:ext cx="378565" cy="259045"/>
    <xdr:sp macro="" textlink="">
      <xdr:nvSpPr>
        <xdr:cNvPr id="768" name="テキスト ボックス 767"/>
        <xdr:cNvSpPr txBox="1"/>
      </xdr:nvSpPr>
      <xdr:spPr>
        <a:xfrm>
          <a:off x="20245017" y="675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137896</xdr:rowOff>
    </xdr:from>
    <xdr:to>
      <xdr:col>102</xdr:col>
      <xdr:colOff>165100</xdr:colOff>
      <xdr:row>39</xdr:row>
      <xdr:rowOff>68046</xdr:rowOff>
    </xdr:to>
    <xdr:sp macro="" textlink="">
      <xdr:nvSpPr>
        <xdr:cNvPr id="769" name="楕円 768"/>
        <xdr:cNvSpPr/>
      </xdr:nvSpPr>
      <xdr:spPr>
        <a:xfrm>
          <a:off x="19494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59173</xdr:rowOff>
    </xdr:from>
    <xdr:ext cx="469744" cy="259045"/>
    <xdr:sp macro="" textlink="">
      <xdr:nvSpPr>
        <xdr:cNvPr id="770" name="テキスト ボックス 769"/>
        <xdr:cNvSpPr txBox="1"/>
      </xdr:nvSpPr>
      <xdr:spPr>
        <a:xfrm>
          <a:off x="19310428" y="67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121780</xdr:rowOff>
    </xdr:from>
    <xdr:to>
      <xdr:col>98</xdr:col>
      <xdr:colOff>38100</xdr:colOff>
      <xdr:row>39</xdr:row>
      <xdr:rowOff>51930</xdr:rowOff>
    </xdr:to>
    <xdr:sp macro="" textlink="">
      <xdr:nvSpPr>
        <xdr:cNvPr id="771" name="楕円 770"/>
        <xdr:cNvSpPr/>
      </xdr:nvSpPr>
      <xdr:spPr>
        <a:xfrm>
          <a:off x="18605500" y="66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68457</xdr:rowOff>
    </xdr:from>
    <xdr:ext cx="469744" cy="259045"/>
    <xdr:sp macro="" textlink="">
      <xdr:nvSpPr>
        <xdr:cNvPr id="772" name="テキスト ボックス 771"/>
        <xdr:cNvSpPr txBox="1"/>
      </xdr:nvSpPr>
      <xdr:spPr>
        <a:xfrm>
          <a:off x="18421428" y="64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155664</xdr:rowOff>
    </xdr:from>
    <xdr:to>
      <xdr:col>116</xdr:col>
      <xdr:colOff>63500</xdr:colOff>
      <xdr:row>56</xdr:row>
      <xdr:rowOff>163322</xdr:rowOff>
    </xdr:to>
    <xdr:cxnSp macro="">
      <xdr:nvCxnSpPr>
        <xdr:cNvPr id="801" name="直線コネクタ 800"/>
        <xdr:cNvCxnSpPr/>
      </xdr:nvCxnSpPr>
      <xdr:spPr>
        <a:xfrm flipV="1">
          <a:off x="21323300" y="9585414"/>
          <a:ext cx="8382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163322</xdr:rowOff>
    </xdr:from>
    <xdr:to>
      <xdr:col>111</xdr:col>
      <xdr:colOff>177800</xdr:colOff>
      <xdr:row>57</xdr:row>
      <xdr:rowOff>60681</xdr:rowOff>
    </xdr:to>
    <xdr:cxnSp macro="">
      <xdr:nvCxnSpPr>
        <xdr:cNvPr id="804" name="直線コネクタ 803"/>
        <xdr:cNvCxnSpPr/>
      </xdr:nvCxnSpPr>
      <xdr:spPr>
        <a:xfrm flipV="1">
          <a:off x="20434300" y="9764522"/>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60681</xdr:rowOff>
    </xdr:from>
    <xdr:to>
      <xdr:col>107</xdr:col>
      <xdr:colOff>50800</xdr:colOff>
      <xdr:row>57</xdr:row>
      <xdr:rowOff>74035</xdr:rowOff>
    </xdr:to>
    <xdr:cxnSp macro="">
      <xdr:nvCxnSpPr>
        <xdr:cNvPr id="807" name="直線コネクタ 806"/>
        <xdr:cNvCxnSpPr/>
      </xdr:nvCxnSpPr>
      <xdr:spPr>
        <a:xfrm flipV="1">
          <a:off x="19545300" y="9833331"/>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74035</xdr:rowOff>
    </xdr:from>
    <xdr:to>
      <xdr:col>102</xdr:col>
      <xdr:colOff>114300</xdr:colOff>
      <xdr:row>57</xdr:row>
      <xdr:rowOff>74530</xdr:rowOff>
    </xdr:to>
    <xdr:cxnSp macro="">
      <xdr:nvCxnSpPr>
        <xdr:cNvPr id="810" name="直線コネクタ 809"/>
        <xdr:cNvCxnSpPr/>
      </xdr:nvCxnSpPr>
      <xdr:spPr>
        <a:xfrm flipV="1">
          <a:off x="18656300" y="984668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104864</xdr:rowOff>
    </xdr:from>
    <xdr:to>
      <xdr:col>116</xdr:col>
      <xdr:colOff>114300</xdr:colOff>
      <xdr:row>56</xdr:row>
      <xdr:rowOff>35014</xdr:rowOff>
    </xdr:to>
    <xdr:sp macro="" textlink="">
      <xdr:nvSpPr>
        <xdr:cNvPr id="820" name="楕円 819"/>
        <xdr:cNvSpPr/>
      </xdr:nvSpPr>
      <xdr:spPr>
        <a:xfrm>
          <a:off x="221107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127741</xdr:rowOff>
    </xdr:from>
    <xdr:ext cx="534377" cy="259045"/>
    <xdr:sp macro="" textlink="">
      <xdr:nvSpPr>
        <xdr:cNvPr id="821" name="貸付金該当値テキスト"/>
        <xdr:cNvSpPr txBox="1"/>
      </xdr:nvSpPr>
      <xdr:spPr>
        <a:xfrm>
          <a:off x="22212300" y="93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112522</xdr:rowOff>
    </xdr:from>
    <xdr:to>
      <xdr:col>112</xdr:col>
      <xdr:colOff>38100</xdr:colOff>
      <xdr:row>57</xdr:row>
      <xdr:rowOff>42672</xdr:rowOff>
    </xdr:to>
    <xdr:sp macro="" textlink="">
      <xdr:nvSpPr>
        <xdr:cNvPr id="822" name="楕円 821"/>
        <xdr:cNvSpPr/>
      </xdr:nvSpPr>
      <xdr:spPr>
        <a:xfrm>
          <a:off x="21272500" y="97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59199</xdr:rowOff>
    </xdr:from>
    <xdr:ext cx="534377" cy="259045"/>
    <xdr:sp macro="" textlink="">
      <xdr:nvSpPr>
        <xdr:cNvPr id="823" name="テキスト ボックス 822"/>
        <xdr:cNvSpPr txBox="1"/>
      </xdr:nvSpPr>
      <xdr:spPr>
        <a:xfrm>
          <a:off x="21056111" y="94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9881</xdr:rowOff>
    </xdr:from>
    <xdr:to>
      <xdr:col>107</xdr:col>
      <xdr:colOff>101600</xdr:colOff>
      <xdr:row>57</xdr:row>
      <xdr:rowOff>111481</xdr:rowOff>
    </xdr:to>
    <xdr:sp macro="" textlink="">
      <xdr:nvSpPr>
        <xdr:cNvPr id="824" name="楕円 823"/>
        <xdr:cNvSpPr/>
      </xdr:nvSpPr>
      <xdr:spPr>
        <a:xfrm>
          <a:off x="20383500" y="97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128008</xdr:rowOff>
    </xdr:from>
    <xdr:ext cx="534377" cy="259045"/>
    <xdr:sp macro="" textlink="">
      <xdr:nvSpPr>
        <xdr:cNvPr id="825" name="テキスト ボックス 824"/>
        <xdr:cNvSpPr txBox="1"/>
      </xdr:nvSpPr>
      <xdr:spPr>
        <a:xfrm>
          <a:off x="20167111" y="95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23235</xdr:rowOff>
    </xdr:from>
    <xdr:to>
      <xdr:col>102</xdr:col>
      <xdr:colOff>165100</xdr:colOff>
      <xdr:row>57</xdr:row>
      <xdr:rowOff>124835</xdr:rowOff>
    </xdr:to>
    <xdr:sp macro="" textlink="">
      <xdr:nvSpPr>
        <xdr:cNvPr id="826" name="楕円 825"/>
        <xdr:cNvSpPr/>
      </xdr:nvSpPr>
      <xdr:spPr>
        <a:xfrm>
          <a:off x="19494500" y="9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141362</xdr:rowOff>
    </xdr:from>
    <xdr:ext cx="534377" cy="259045"/>
    <xdr:sp macro="" textlink="">
      <xdr:nvSpPr>
        <xdr:cNvPr id="827" name="テキスト ボックス 826"/>
        <xdr:cNvSpPr txBox="1"/>
      </xdr:nvSpPr>
      <xdr:spPr>
        <a:xfrm>
          <a:off x="19278111" y="95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23730</xdr:rowOff>
    </xdr:from>
    <xdr:to>
      <xdr:col>98</xdr:col>
      <xdr:colOff>38100</xdr:colOff>
      <xdr:row>57</xdr:row>
      <xdr:rowOff>125330</xdr:rowOff>
    </xdr:to>
    <xdr:sp macro="" textlink="">
      <xdr:nvSpPr>
        <xdr:cNvPr id="828" name="楕円 827"/>
        <xdr:cNvSpPr/>
      </xdr:nvSpPr>
      <xdr:spPr>
        <a:xfrm>
          <a:off x="18605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141857</xdr:rowOff>
    </xdr:from>
    <xdr:ext cx="534377" cy="259045"/>
    <xdr:sp macro="" textlink="">
      <xdr:nvSpPr>
        <xdr:cNvPr id="829" name="テキスト ボックス 828"/>
        <xdr:cNvSpPr txBox="1"/>
      </xdr:nvSpPr>
      <xdr:spPr>
        <a:xfrm>
          <a:off x="18389111" y="95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170611</xdr:rowOff>
    </xdr:from>
    <xdr:to>
      <xdr:col>116</xdr:col>
      <xdr:colOff>63500</xdr:colOff>
      <xdr:row>77</xdr:row>
      <xdr:rowOff>7942</xdr:rowOff>
    </xdr:to>
    <xdr:cxnSp macro="">
      <xdr:nvCxnSpPr>
        <xdr:cNvPr id="858" name="直線コネクタ 857"/>
        <xdr:cNvCxnSpPr/>
      </xdr:nvCxnSpPr>
      <xdr:spPr>
        <a:xfrm flipV="1">
          <a:off x="21323300" y="13200811"/>
          <a:ext cx="8382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167776</xdr:rowOff>
    </xdr:from>
    <xdr:to>
      <xdr:col>111</xdr:col>
      <xdr:colOff>177800</xdr:colOff>
      <xdr:row>77</xdr:row>
      <xdr:rowOff>7942</xdr:rowOff>
    </xdr:to>
    <xdr:cxnSp macro="">
      <xdr:nvCxnSpPr>
        <xdr:cNvPr id="861" name="直線コネクタ 860"/>
        <xdr:cNvCxnSpPr/>
      </xdr:nvCxnSpPr>
      <xdr:spPr>
        <a:xfrm>
          <a:off x="20434300" y="13197976"/>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140539</xdr:rowOff>
    </xdr:from>
    <xdr:to>
      <xdr:col>107</xdr:col>
      <xdr:colOff>50800</xdr:colOff>
      <xdr:row>76</xdr:row>
      <xdr:rowOff>167776</xdr:rowOff>
    </xdr:to>
    <xdr:cxnSp macro="">
      <xdr:nvCxnSpPr>
        <xdr:cNvPr id="864" name="直線コネクタ 863"/>
        <xdr:cNvCxnSpPr/>
      </xdr:nvCxnSpPr>
      <xdr:spPr>
        <a:xfrm>
          <a:off x="19545300" y="13170739"/>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140539</xdr:rowOff>
    </xdr:from>
    <xdr:to>
      <xdr:col>102</xdr:col>
      <xdr:colOff>114300</xdr:colOff>
      <xdr:row>77</xdr:row>
      <xdr:rowOff>7119</xdr:rowOff>
    </xdr:to>
    <xdr:cxnSp macro="">
      <xdr:nvCxnSpPr>
        <xdr:cNvPr id="867" name="直線コネクタ 866"/>
        <xdr:cNvCxnSpPr/>
      </xdr:nvCxnSpPr>
      <xdr:spPr>
        <a:xfrm flipV="1">
          <a:off x="18656300" y="13170739"/>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119811</xdr:rowOff>
    </xdr:from>
    <xdr:to>
      <xdr:col>116</xdr:col>
      <xdr:colOff>114300</xdr:colOff>
      <xdr:row>77</xdr:row>
      <xdr:rowOff>49961</xdr:rowOff>
    </xdr:to>
    <xdr:sp macro="" textlink="">
      <xdr:nvSpPr>
        <xdr:cNvPr id="877" name="楕円 876"/>
        <xdr:cNvSpPr/>
      </xdr:nvSpPr>
      <xdr:spPr>
        <a:xfrm>
          <a:off x="22110700" y="131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98238</xdr:rowOff>
    </xdr:from>
    <xdr:ext cx="599010" cy="259045"/>
    <xdr:sp macro="" textlink="">
      <xdr:nvSpPr>
        <xdr:cNvPr id="878" name="繰出金該当値テキスト"/>
        <xdr:cNvSpPr txBox="1"/>
      </xdr:nvSpPr>
      <xdr:spPr>
        <a:xfrm>
          <a:off x="22212300" y="1312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128592</xdr:rowOff>
    </xdr:from>
    <xdr:to>
      <xdr:col>112</xdr:col>
      <xdr:colOff>38100</xdr:colOff>
      <xdr:row>77</xdr:row>
      <xdr:rowOff>58742</xdr:rowOff>
    </xdr:to>
    <xdr:sp macro="" textlink="">
      <xdr:nvSpPr>
        <xdr:cNvPr id="879" name="楕円 878"/>
        <xdr:cNvSpPr/>
      </xdr:nvSpPr>
      <xdr:spPr>
        <a:xfrm>
          <a:off x="21272500" y="131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49869</xdr:rowOff>
    </xdr:from>
    <xdr:ext cx="534377" cy="259045"/>
    <xdr:sp macro="" textlink="">
      <xdr:nvSpPr>
        <xdr:cNvPr id="880" name="テキスト ボックス 879"/>
        <xdr:cNvSpPr txBox="1"/>
      </xdr:nvSpPr>
      <xdr:spPr>
        <a:xfrm>
          <a:off x="21056111" y="132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116976</xdr:rowOff>
    </xdr:from>
    <xdr:to>
      <xdr:col>107</xdr:col>
      <xdr:colOff>101600</xdr:colOff>
      <xdr:row>77</xdr:row>
      <xdr:rowOff>47126</xdr:rowOff>
    </xdr:to>
    <xdr:sp macro="" textlink="">
      <xdr:nvSpPr>
        <xdr:cNvPr id="881" name="楕円 880"/>
        <xdr:cNvSpPr/>
      </xdr:nvSpPr>
      <xdr:spPr>
        <a:xfrm>
          <a:off x="20383500" y="131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38253</xdr:rowOff>
    </xdr:from>
    <xdr:ext cx="599010" cy="259045"/>
    <xdr:sp macro="" textlink="">
      <xdr:nvSpPr>
        <xdr:cNvPr id="882" name="テキスト ボックス 881"/>
        <xdr:cNvSpPr txBox="1"/>
      </xdr:nvSpPr>
      <xdr:spPr>
        <a:xfrm>
          <a:off x="20134795" y="1323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89739</xdr:rowOff>
    </xdr:from>
    <xdr:to>
      <xdr:col>102</xdr:col>
      <xdr:colOff>165100</xdr:colOff>
      <xdr:row>77</xdr:row>
      <xdr:rowOff>19889</xdr:rowOff>
    </xdr:to>
    <xdr:sp macro="" textlink="">
      <xdr:nvSpPr>
        <xdr:cNvPr id="883" name="楕円 882"/>
        <xdr:cNvSpPr/>
      </xdr:nvSpPr>
      <xdr:spPr>
        <a:xfrm>
          <a:off x="19494500" y="131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36415</xdr:rowOff>
    </xdr:from>
    <xdr:ext cx="599010" cy="259045"/>
    <xdr:sp macro="" textlink="">
      <xdr:nvSpPr>
        <xdr:cNvPr id="884" name="テキスト ボックス 883"/>
        <xdr:cNvSpPr txBox="1"/>
      </xdr:nvSpPr>
      <xdr:spPr>
        <a:xfrm>
          <a:off x="19245795" y="1289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127769</xdr:rowOff>
    </xdr:from>
    <xdr:to>
      <xdr:col>98</xdr:col>
      <xdr:colOff>38100</xdr:colOff>
      <xdr:row>77</xdr:row>
      <xdr:rowOff>57919</xdr:rowOff>
    </xdr:to>
    <xdr:sp macro="" textlink="">
      <xdr:nvSpPr>
        <xdr:cNvPr id="885" name="楕円 884"/>
        <xdr:cNvSpPr/>
      </xdr:nvSpPr>
      <xdr:spPr>
        <a:xfrm>
          <a:off x="18605500" y="131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49046</xdr:rowOff>
    </xdr:from>
    <xdr:ext cx="534377" cy="259045"/>
    <xdr:sp macro="" textlink="">
      <xdr:nvSpPr>
        <xdr:cNvPr id="886" name="テキスト ボックス 885"/>
        <xdr:cNvSpPr txBox="1"/>
      </xdr:nvSpPr>
      <xdr:spPr>
        <a:xfrm>
          <a:off x="18389111" y="132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扶助費が類似団体と比べて７</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上回っているが、養護老人ホームの措置費が大きな要因である。本町は高齢化率が４０％を超えており老人福祉に係る部分も多く、また保育料の完全無償化等独自の児童福祉施策も実施しているため、類似団体や北海道平均を上回っている状況であ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3,017
3,009
283.35
5,438,471
5,281,572
152,849
2,452,515
2,999,243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169932</xdr:rowOff>
    </xdr:from>
    <xdr:to>
      <xdr:col>24</xdr:col>
      <xdr:colOff>63500</xdr:colOff>
      <xdr:row>37</xdr:row>
      <xdr:rowOff>11932</xdr:rowOff>
    </xdr:to>
    <xdr:cxnSp macro="">
      <xdr:nvCxnSpPr>
        <xdr:cNvPr id="60" name="直線コネクタ 59"/>
        <xdr:cNvCxnSpPr/>
      </xdr:nvCxnSpPr>
      <xdr:spPr>
        <a:xfrm flipV="1">
          <a:off x="3797300" y="6342132"/>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11932</xdr:rowOff>
    </xdr:from>
    <xdr:to>
      <xdr:col>19</xdr:col>
      <xdr:colOff>177800</xdr:colOff>
      <xdr:row>37</xdr:row>
      <xdr:rowOff>21457</xdr:rowOff>
    </xdr:to>
    <xdr:cxnSp macro="">
      <xdr:nvCxnSpPr>
        <xdr:cNvPr id="63" name="直線コネクタ 62"/>
        <xdr:cNvCxnSpPr/>
      </xdr:nvCxnSpPr>
      <xdr:spPr>
        <a:xfrm flipV="1">
          <a:off x="2908300" y="63555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21457</xdr:rowOff>
    </xdr:from>
    <xdr:to>
      <xdr:col>15</xdr:col>
      <xdr:colOff>50800</xdr:colOff>
      <xdr:row>37</xdr:row>
      <xdr:rowOff>39173</xdr:rowOff>
    </xdr:to>
    <xdr:cxnSp macro="">
      <xdr:nvCxnSpPr>
        <xdr:cNvPr id="66" name="直線コネクタ 65"/>
        <xdr:cNvCxnSpPr/>
      </xdr:nvCxnSpPr>
      <xdr:spPr>
        <a:xfrm flipV="1">
          <a:off x="2019300" y="636510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32315</xdr:rowOff>
    </xdr:from>
    <xdr:to>
      <xdr:col>10</xdr:col>
      <xdr:colOff>114300</xdr:colOff>
      <xdr:row>37</xdr:row>
      <xdr:rowOff>39173</xdr:rowOff>
    </xdr:to>
    <xdr:cxnSp macro="">
      <xdr:nvCxnSpPr>
        <xdr:cNvPr id="69" name="直線コネクタ 68"/>
        <xdr:cNvCxnSpPr/>
      </xdr:nvCxnSpPr>
      <xdr:spPr>
        <a:xfrm>
          <a:off x="1130300" y="637596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119132</xdr:rowOff>
    </xdr:from>
    <xdr:to>
      <xdr:col>24</xdr:col>
      <xdr:colOff>114300</xdr:colOff>
      <xdr:row>37</xdr:row>
      <xdr:rowOff>49282</xdr:rowOff>
    </xdr:to>
    <xdr:sp macro="" textlink="">
      <xdr:nvSpPr>
        <xdr:cNvPr id="79" name="楕円 78"/>
        <xdr:cNvSpPr/>
      </xdr:nvSpPr>
      <xdr:spPr>
        <a:xfrm>
          <a:off x="4584700" y="6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142009</xdr:rowOff>
    </xdr:from>
    <xdr:ext cx="534377" cy="259045"/>
    <xdr:sp macro="" textlink="">
      <xdr:nvSpPr>
        <xdr:cNvPr id="80" name="議会費該当値テキスト"/>
        <xdr:cNvSpPr txBox="1"/>
      </xdr:nvSpPr>
      <xdr:spPr>
        <a:xfrm>
          <a:off x="4686300" y="61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132582</xdr:rowOff>
    </xdr:from>
    <xdr:to>
      <xdr:col>20</xdr:col>
      <xdr:colOff>38100</xdr:colOff>
      <xdr:row>37</xdr:row>
      <xdr:rowOff>62732</xdr:rowOff>
    </xdr:to>
    <xdr:sp macro="" textlink="">
      <xdr:nvSpPr>
        <xdr:cNvPr id="81" name="楕円 80"/>
        <xdr:cNvSpPr/>
      </xdr:nvSpPr>
      <xdr:spPr>
        <a:xfrm>
          <a:off x="3746500" y="63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79259</xdr:rowOff>
    </xdr:from>
    <xdr:ext cx="534377" cy="259045"/>
    <xdr:sp macro="" textlink="">
      <xdr:nvSpPr>
        <xdr:cNvPr id="82" name="テキスト ボックス 81"/>
        <xdr:cNvSpPr txBox="1"/>
      </xdr:nvSpPr>
      <xdr:spPr>
        <a:xfrm>
          <a:off x="3530111" y="60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142107</xdr:rowOff>
    </xdr:from>
    <xdr:to>
      <xdr:col>15</xdr:col>
      <xdr:colOff>101600</xdr:colOff>
      <xdr:row>37</xdr:row>
      <xdr:rowOff>72257</xdr:rowOff>
    </xdr:to>
    <xdr:sp macro="" textlink="">
      <xdr:nvSpPr>
        <xdr:cNvPr id="83" name="楕円 82"/>
        <xdr:cNvSpPr/>
      </xdr:nvSpPr>
      <xdr:spPr>
        <a:xfrm>
          <a:off x="2857500" y="63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88784</xdr:rowOff>
    </xdr:from>
    <xdr:ext cx="534377" cy="259045"/>
    <xdr:sp macro="" textlink="">
      <xdr:nvSpPr>
        <xdr:cNvPr id="84" name="テキスト ボックス 83"/>
        <xdr:cNvSpPr txBox="1"/>
      </xdr:nvSpPr>
      <xdr:spPr>
        <a:xfrm>
          <a:off x="2641111" y="60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159823</xdr:rowOff>
    </xdr:from>
    <xdr:to>
      <xdr:col>10</xdr:col>
      <xdr:colOff>165100</xdr:colOff>
      <xdr:row>37</xdr:row>
      <xdr:rowOff>89973</xdr:rowOff>
    </xdr:to>
    <xdr:sp macro="" textlink="">
      <xdr:nvSpPr>
        <xdr:cNvPr id="85" name="楕円 84"/>
        <xdr:cNvSpPr/>
      </xdr:nvSpPr>
      <xdr:spPr>
        <a:xfrm>
          <a:off x="1968500" y="63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106500</xdr:rowOff>
    </xdr:from>
    <xdr:ext cx="534377" cy="259045"/>
    <xdr:sp macro="" textlink="">
      <xdr:nvSpPr>
        <xdr:cNvPr id="86" name="テキスト ボックス 85"/>
        <xdr:cNvSpPr txBox="1"/>
      </xdr:nvSpPr>
      <xdr:spPr>
        <a:xfrm>
          <a:off x="1752111" y="61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152965</xdr:rowOff>
    </xdr:from>
    <xdr:to>
      <xdr:col>6</xdr:col>
      <xdr:colOff>38100</xdr:colOff>
      <xdr:row>37</xdr:row>
      <xdr:rowOff>83115</xdr:rowOff>
    </xdr:to>
    <xdr:sp macro="" textlink="">
      <xdr:nvSpPr>
        <xdr:cNvPr id="87" name="楕円 86"/>
        <xdr:cNvSpPr/>
      </xdr:nvSpPr>
      <xdr:spPr>
        <a:xfrm>
          <a:off x="1079500" y="63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99642</xdr:rowOff>
    </xdr:from>
    <xdr:ext cx="534377" cy="259045"/>
    <xdr:sp macro="" textlink="">
      <xdr:nvSpPr>
        <xdr:cNvPr id="88" name="テキスト ボックス 87"/>
        <xdr:cNvSpPr txBox="1"/>
      </xdr:nvSpPr>
      <xdr:spPr>
        <a:xfrm>
          <a:off x="863111" y="61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48654</xdr:rowOff>
    </xdr:from>
    <xdr:to>
      <xdr:col>24</xdr:col>
      <xdr:colOff>63500</xdr:colOff>
      <xdr:row>58</xdr:row>
      <xdr:rowOff>56565</xdr:rowOff>
    </xdr:to>
    <xdr:cxnSp macro="">
      <xdr:nvCxnSpPr>
        <xdr:cNvPr id="117" name="直線コネクタ 116"/>
        <xdr:cNvCxnSpPr/>
      </xdr:nvCxnSpPr>
      <xdr:spPr>
        <a:xfrm>
          <a:off x="3797300" y="9992754"/>
          <a:ext cx="8382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47937</xdr:rowOff>
    </xdr:from>
    <xdr:to>
      <xdr:col>19</xdr:col>
      <xdr:colOff>177800</xdr:colOff>
      <xdr:row>58</xdr:row>
      <xdr:rowOff>48654</xdr:rowOff>
    </xdr:to>
    <xdr:cxnSp macro="">
      <xdr:nvCxnSpPr>
        <xdr:cNvPr id="120" name="直線コネクタ 119"/>
        <xdr:cNvCxnSpPr/>
      </xdr:nvCxnSpPr>
      <xdr:spPr>
        <a:xfrm>
          <a:off x="2908300" y="9992037"/>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47937</xdr:rowOff>
    </xdr:from>
    <xdr:to>
      <xdr:col>15</xdr:col>
      <xdr:colOff>50800</xdr:colOff>
      <xdr:row>58</xdr:row>
      <xdr:rowOff>85059</xdr:rowOff>
    </xdr:to>
    <xdr:cxnSp macro="">
      <xdr:nvCxnSpPr>
        <xdr:cNvPr id="123" name="直線コネクタ 122"/>
        <xdr:cNvCxnSpPr/>
      </xdr:nvCxnSpPr>
      <xdr:spPr>
        <a:xfrm flipV="1">
          <a:off x="2019300" y="9992037"/>
          <a:ext cx="889000" cy="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81539</xdr:rowOff>
    </xdr:from>
    <xdr:to>
      <xdr:col>10</xdr:col>
      <xdr:colOff>114300</xdr:colOff>
      <xdr:row>58</xdr:row>
      <xdr:rowOff>85059</xdr:rowOff>
    </xdr:to>
    <xdr:cxnSp macro="">
      <xdr:nvCxnSpPr>
        <xdr:cNvPr id="126" name="直線コネクタ 125"/>
        <xdr:cNvCxnSpPr/>
      </xdr:nvCxnSpPr>
      <xdr:spPr>
        <a:xfrm>
          <a:off x="1130300" y="10025639"/>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5765</xdr:rowOff>
    </xdr:from>
    <xdr:to>
      <xdr:col>24</xdr:col>
      <xdr:colOff>114300</xdr:colOff>
      <xdr:row>58</xdr:row>
      <xdr:rowOff>107365</xdr:rowOff>
    </xdr:to>
    <xdr:sp macro="" textlink="">
      <xdr:nvSpPr>
        <xdr:cNvPr id="136" name="楕円 135"/>
        <xdr:cNvSpPr/>
      </xdr:nvSpPr>
      <xdr:spPr>
        <a:xfrm>
          <a:off x="4584700" y="99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136592</xdr:rowOff>
    </xdr:from>
    <xdr:ext cx="599010" cy="259045"/>
    <xdr:sp macro="" textlink="">
      <xdr:nvSpPr>
        <xdr:cNvPr id="137" name="総務費該当値テキスト"/>
        <xdr:cNvSpPr txBox="1"/>
      </xdr:nvSpPr>
      <xdr:spPr>
        <a:xfrm>
          <a:off x="4686300" y="973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169304</xdr:rowOff>
    </xdr:from>
    <xdr:to>
      <xdr:col>20</xdr:col>
      <xdr:colOff>38100</xdr:colOff>
      <xdr:row>58</xdr:row>
      <xdr:rowOff>99454</xdr:rowOff>
    </xdr:to>
    <xdr:sp macro="" textlink="">
      <xdr:nvSpPr>
        <xdr:cNvPr id="138" name="楕円 137"/>
        <xdr:cNvSpPr/>
      </xdr:nvSpPr>
      <xdr:spPr>
        <a:xfrm>
          <a:off x="3746500" y="99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115981</xdr:rowOff>
    </xdr:from>
    <xdr:ext cx="599010" cy="259045"/>
    <xdr:sp macro="" textlink="">
      <xdr:nvSpPr>
        <xdr:cNvPr id="139" name="テキスト ボックス 138"/>
        <xdr:cNvSpPr txBox="1"/>
      </xdr:nvSpPr>
      <xdr:spPr>
        <a:xfrm>
          <a:off x="3497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168587</xdr:rowOff>
    </xdr:from>
    <xdr:to>
      <xdr:col>15</xdr:col>
      <xdr:colOff>101600</xdr:colOff>
      <xdr:row>58</xdr:row>
      <xdr:rowOff>98737</xdr:rowOff>
    </xdr:to>
    <xdr:sp macro="" textlink="">
      <xdr:nvSpPr>
        <xdr:cNvPr id="140" name="楕円 139"/>
        <xdr:cNvSpPr/>
      </xdr:nvSpPr>
      <xdr:spPr>
        <a:xfrm>
          <a:off x="2857500" y="99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115264</xdr:rowOff>
    </xdr:from>
    <xdr:ext cx="599010" cy="259045"/>
    <xdr:sp macro="" textlink="">
      <xdr:nvSpPr>
        <xdr:cNvPr id="141" name="テキスト ボックス 140"/>
        <xdr:cNvSpPr txBox="1"/>
      </xdr:nvSpPr>
      <xdr:spPr>
        <a:xfrm>
          <a:off x="2608795" y="97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34259</xdr:rowOff>
    </xdr:from>
    <xdr:to>
      <xdr:col>10</xdr:col>
      <xdr:colOff>165100</xdr:colOff>
      <xdr:row>58</xdr:row>
      <xdr:rowOff>135859</xdr:rowOff>
    </xdr:to>
    <xdr:sp macro="" textlink="">
      <xdr:nvSpPr>
        <xdr:cNvPr id="142" name="楕円 141"/>
        <xdr:cNvSpPr/>
      </xdr:nvSpPr>
      <xdr:spPr>
        <a:xfrm>
          <a:off x="1968500" y="997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152386</xdr:rowOff>
    </xdr:from>
    <xdr:ext cx="599010" cy="259045"/>
    <xdr:sp macro="" textlink="">
      <xdr:nvSpPr>
        <xdr:cNvPr id="143" name="テキスト ボックス 142"/>
        <xdr:cNvSpPr txBox="1"/>
      </xdr:nvSpPr>
      <xdr:spPr>
        <a:xfrm>
          <a:off x="1719795" y="975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30739</xdr:rowOff>
    </xdr:from>
    <xdr:to>
      <xdr:col>6</xdr:col>
      <xdr:colOff>38100</xdr:colOff>
      <xdr:row>58</xdr:row>
      <xdr:rowOff>132339</xdr:rowOff>
    </xdr:to>
    <xdr:sp macro="" textlink="">
      <xdr:nvSpPr>
        <xdr:cNvPr id="144" name="楕円 143"/>
        <xdr:cNvSpPr/>
      </xdr:nvSpPr>
      <xdr:spPr>
        <a:xfrm>
          <a:off x="1079500" y="99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148866</xdr:rowOff>
    </xdr:from>
    <xdr:ext cx="599010" cy="259045"/>
    <xdr:sp macro="" textlink="">
      <xdr:nvSpPr>
        <xdr:cNvPr id="145" name="テキスト ボックス 144"/>
        <xdr:cNvSpPr txBox="1"/>
      </xdr:nvSpPr>
      <xdr:spPr>
        <a:xfrm>
          <a:off x="830795" y="975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56682</xdr:rowOff>
    </xdr:from>
    <xdr:to>
      <xdr:col>24</xdr:col>
      <xdr:colOff>63500</xdr:colOff>
      <xdr:row>76</xdr:row>
      <xdr:rowOff>101566</xdr:rowOff>
    </xdr:to>
    <xdr:cxnSp macro="">
      <xdr:nvCxnSpPr>
        <xdr:cNvPr id="176" name="直線コネクタ 175"/>
        <xdr:cNvCxnSpPr/>
      </xdr:nvCxnSpPr>
      <xdr:spPr>
        <a:xfrm flipV="1">
          <a:off x="3797300" y="13086882"/>
          <a:ext cx="838200" cy="4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60506</xdr:rowOff>
    </xdr:from>
    <xdr:to>
      <xdr:col>19</xdr:col>
      <xdr:colOff>177800</xdr:colOff>
      <xdr:row>76</xdr:row>
      <xdr:rowOff>101566</xdr:rowOff>
    </xdr:to>
    <xdr:cxnSp macro="">
      <xdr:nvCxnSpPr>
        <xdr:cNvPr id="179" name="直線コネクタ 178"/>
        <xdr:cNvCxnSpPr/>
      </xdr:nvCxnSpPr>
      <xdr:spPr>
        <a:xfrm>
          <a:off x="2908300" y="13090706"/>
          <a:ext cx="889000" cy="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60506</xdr:rowOff>
    </xdr:from>
    <xdr:to>
      <xdr:col>15</xdr:col>
      <xdr:colOff>50800</xdr:colOff>
      <xdr:row>76</xdr:row>
      <xdr:rowOff>136122</xdr:rowOff>
    </xdr:to>
    <xdr:cxnSp macro="">
      <xdr:nvCxnSpPr>
        <xdr:cNvPr id="182" name="直線コネクタ 181"/>
        <xdr:cNvCxnSpPr/>
      </xdr:nvCxnSpPr>
      <xdr:spPr>
        <a:xfrm flipV="1">
          <a:off x="2019300" y="13090706"/>
          <a:ext cx="8890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119387</xdr:rowOff>
    </xdr:from>
    <xdr:to>
      <xdr:col>10</xdr:col>
      <xdr:colOff>114300</xdr:colOff>
      <xdr:row>76</xdr:row>
      <xdr:rowOff>136122</xdr:rowOff>
    </xdr:to>
    <xdr:cxnSp macro="">
      <xdr:nvCxnSpPr>
        <xdr:cNvPr id="185" name="直線コネクタ 184"/>
        <xdr:cNvCxnSpPr/>
      </xdr:nvCxnSpPr>
      <xdr:spPr>
        <a:xfrm>
          <a:off x="1130300" y="13149587"/>
          <a:ext cx="8890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5882</xdr:rowOff>
    </xdr:from>
    <xdr:to>
      <xdr:col>24</xdr:col>
      <xdr:colOff>114300</xdr:colOff>
      <xdr:row>76</xdr:row>
      <xdr:rowOff>107482</xdr:rowOff>
    </xdr:to>
    <xdr:sp macro="" textlink="">
      <xdr:nvSpPr>
        <xdr:cNvPr id="195" name="楕円 194"/>
        <xdr:cNvSpPr/>
      </xdr:nvSpPr>
      <xdr:spPr>
        <a:xfrm>
          <a:off x="4584700" y="130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28760</xdr:rowOff>
    </xdr:from>
    <xdr:ext cx="599010" cy="259045"/>
    <xdr:sp macro="" textlink="">
      <xdr:nvSpPr>
        <xdr:cNvPr id="196" name="民生費該当値テキスト"/>
        <xdr:cNvSpPr txBox="1"/>
      </xdr:nvSpPr>
      <xdr:spPr>
        <a:xfrm>
          <a:off x="4686300" y="128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50766</xdr:rowOff>
    </xdr:from>
    <xdr:to>
      <xdr:col>20</xdr:col>
      <xdr:colOff>38100</xdr:colOff>
      <xdr:row>76</xdr:row>
      <xdr:rowOff>152366</xdr:rowOff>
    </xdr:to>
    <xdr:sp macro="" textlink="">
      <xdr:nvSpPr>
        <xdr:cNvPr id="197" name="楕円 196"/>
        <xdr:cNvSpPr/>
      </xdr:nvSpPr>
      <xdr:spPr>
        <a:xfrm>
          <a:off x="3746500" y="130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168893</xdr:rowOff>
    </xdr:from>
    <xdr:ext cx="599010" cy="259045"/>
    <xdr:sp macro="" textlink="">
      <xdr:nvSpPr>
        <xdr:cNvPr id="198" name="テキスト ボックス 197"/>
        <xdr:cNvSpPr txBox="1"/>
      </xdr:nvSpPr>
      <xdr:spPr>
        <a:xfrm>
          <a:off x="3497795" y="1285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9706</xdr:rowOff>
    </xdr:from>
    <xdr:to>
      <xdr:col>15</xdr:col>
      <xdr:colOff>101600</xdr:colOff>
      <xdr:row>76</xdr:row>
      <xdr:rowOff>111306</xdr:rowOff>
    </xdr:to>
    <xdr:sp macro="" textlink="">
      <xdr:nvSpPr>
        <xdr:cNvPr id="199" name="楕円 198"/>
        <xdr:cNvSpPr/>
      </xdr:nvSpPr>
      <xdr:spPr>
        <a:xfrm>
          <a:off x="2857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127833</xdr:rowOff>
    </xdr:from>
    <xdr:ext cx="599010" cy="259045"/>
    <xdr:sp macro="" textlink="">
      <xdr:nvSpPr>
        <xdr:cNvPr id="200" name="テキスト ボックス 199"/>
        <xdr:cNvSpPr txBox="1"/>
      </xdr:nvSpPr>
      <xdr:spPr>
        <a:xfrm>
          <a:off x="2608795" y="128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85322</xdr:rowOff>
    </xdr:from>
    <xdr:to>
      <xdr:col>10</xdr:col>
      <xdr:colOff>165100</xdr:colOff>
      <xdr:row>77</xdr:row>
      <xdr:rowOff>15472</xdr:rowOff>
    </xdr:to>
    <xdr:sp macro="" textlink="">
      <xdr:nvSpPr>
        <xdr:cNvPr id="201" name="楕円 200"/>
        <xdr:cNvSpPr/>
      </xdr:nvSpPr>
      <xdr:spPr>
        <a:xfrm>
          <a:off x="1968500" y="1311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32000</xdr:rowOff>
    </xdr:from>
    <xdr:ext cx="599010" cy="259045"/>
    <xdr:sp macro="" textlink="">
      <xdr:nvSpPr>
        <xdr:cNvPr id="202" name="テキスト ボックス 201"/>
        <xdr:cNvSpPr txBox="1"/>
      </xdr:nvSpPr>
      <xdr:spPr>
        <a:xfrm>
          <a:off x="1719795" y="128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68587</xdr:rowOff>
    </xdr:from>
    <xdr:to>
      <xdr:col>6</xdr:col>
      <xdr:colOff>38100</xdr:colOff>
      <xdr:row>76</xdr:row>
      <xdr:rowOff>170187</xdr:rowOff>
    </xdr:to>
    <xdr:sp macro="" textlink="">
      <xdr:nvSpPr>
        <xdr:cNvPr id="203" name="楕円 202"/>
        <xdr:cNvSpPr/>
      </xdr:nvSpPr>
      <xdr:spPr>
        <a:xfrm>
          <a:off x="1079500" y="130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15264</xdr:rowOff>
    </xdr:from>
    <xdr:ext cx="599010" cy="259045"/>
    <xdr:sp macro="" textlink="">
      <xdr:nvSpPr>
        <xdr:cNvPr id="204" name="テキスト ボックス 203"/>
        <xdr:cNvSpPr txBox="1"/>
      </xdr:nvSpPr>
      <xdr:spPr>
        <a:xfrm>
          <a:off x="830795" y="1287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63658</xdr:rowOff>
    </xdr:from>
    <xdr:to>
      <xdr:col>24</xdr:col>
      <xdr:colOff>63500</xdr:colOff>
      <xdr:row>97</xdr:row>
      <xdr:rowOff>147165</xdr:rowOff>
    </xdr:to>
    <xdr:cxnSp macro="">
      <xdr:nvCxnSpPr>
        <xdr:cNvPr id="235" name="直線コネクタ 234"/>
        <xdr:cNvCxnSpPr/>
      </xdr:nvCxnSpPr>
      <xdr:spPr>
        <a:xfrm flipV="1">
          <a:off x="3797300" y="16522858"/>
          <a:ext cx="838200" cy="2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170872</xdr:rowOff>
    </xdr:from>
    <xdr:to>
      <xdr:col>19</xdr:col>
      <xdr:colOff>177800</xdr:colOff>
      <xdr:row>97</xdr:row>
      <xdr:rowOff>147165</xdr:rowOff>
    </xdr:to>
    <xdr:cxnSp macro="">
      <xdr:nvCxnSpPr>
        <xdr:cNvPr id="238" name="直線コネクタ 237"/>
        <xdr:cNvCxnSpPr/>
      </xdr:nvCxnSpPr>
      <xdr:spPr>
        <a:xfrm>
          <a:off x="2908300" y="16630072"/>
          <a:ext cx="889000" cy="14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100512</xdr:rowOff>
    </xdr:from>
    <xdr:to>
      <xdr:col>15</xdr:col>
      <xdr:colOff>50800</xdr:colOff>
      <xdr:row>96</xdr:row>
      <xdr:rowOff>170872</xdr:rowOff>
    </xdr:to>
    <xdr:cxnSp macro="">
      <xdr:nvCxnSpPr>
        <xdr:cNvPr id="241" name="直線コネクタ 240"/>
        <xdr:cNvCxnSpPr/>
      </xdr:nvCxnSpPr>
      <xdr:spPr>
        <a:xfrm>
          <a:off x="2019300" y="16216812"/>
          <a:ext cx="889000" cy="4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100512</xdr:rowOff>
    </xdr:from>
    <xdr:to>
      <xdr:col>10</xdr:col>
      <xdr:colOff>114300</xdr:colOff>
      <xdr:row>97</xdr:row>
      <xdr:rowOff>144442</xdr:rowOff>
    </xdr:to>
    <xdr:cxnSp macro="">
      <xdr:nvCxnSpPr>
        <xdr:cNvPr id="244" name="直線コネクタ 243"/>
        <xdr:cNvCxnSpPr/>
      </xdr:nvCxnSpPr>
      <xdr:spPr>
        <a:xfrm flipV="1">
          <a:off x="1130300" y="16216812"/>
          <a:ext cx="889000" cy="5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12858</xdr:rowOff>
    </xdr:from>
    <xdr:to>
      <xdr:col>24</xdr:col>
      <xdr:colOff>114300</xdr:colOff>
      <xdr:row>96</xdr:row>
      <xdr:rowOff>114458</xdr:rowOff>
    </xdr:to>
    <xdr:sp macro="" textlink="">
      <xdr:nvSpPr>
        <xdr:cNvPr id="254" name="楕円 253"/>
        <xdr:cNvSpPr/>
      </xdr:nvSpPr>
      <xdr:spPr>
        <a:xfrm>
          <a:off x="4584700" y="16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35735</xdr:rowOff>
    </xdr:from>
    <xdr:ext cx="599010" cy="259045"/>
    <xdr:sp macro="" textlink="">
      <xdr:nvSpPr>
        <xdr:cNvPr id="255" name="衛生費該当値テキスト"/>
        <xdr:cNvSpPr txBox="1"/>
      </xdr:nvSpPr>
      <xdr:spPr>
        <a:xfrm>
          <a:off x="4686300" y="1632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96365</xdr:rowOff>
    </xdr:from>
    <xdr:to>
      <xdr:col>20</xdr:col>
      <xdr:colOff>38100</xdr:colOff>
      <xdr:row>98</xdr:row>
      <xdr:rowOff>26515</xdr:rowOff>
    </xdr:to>
    <xdr:sp macro="" textlink="">
      <xdr:nvSpPr>
        <xdr:cNvPr id="256" name="楕円 255"/>
        <xdr:cNvSpPr/>
      </xdr:nvSpPr>
      <xdr:spPr>
        <a:xfrm>
          <a:off x="3746500" y="167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17642</xdr:rowOff>
    </xdr:from>
    <xdr:ext cx="534377" cy="259045"/>
    <xdr:sp macro="" textlink="">
      <xdr:nvSpPr>
        <xdr:cNvPr id="257" name="テキスト ボックス 256"/>
        <xdr:cNvSpPr txBox="1"/>
      </xdr:nvSpPr>
      <xdr:spPr>
        <a:xfrm>
          <a:off x="3530111" y="168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120072</xdr:rowOff>
    </xdr:from>
    <xdr:to>
      <xdr:col>15</xdr:col>
      <xdr:colOff>101600</xdr:colOff>
      <xdr:row>97</xdr:row>
      <xdr:rowOff>50222</xdr:rowOff>
    </xdr:to>
    <xdr:sp macro="" textlink="">
      <xdr:nvSpPr>
        <xdr:cNvPr id="258" name="楕円 257"/>
        <xdr:cNvSpPr/>
      </xdr:nvSpPr>
      <xdr:spPr>
        <a:xfrm>
          <a:off x="2857500" y="165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66749</xdr:rowOff>
    </xdr:from>
    <xdr:ext cx="599010" cy="259045"/>
    <xdr:sp macro="" textlink="">
      <xdr:nvSpPr>
        <xdr:cNvPr id="259" name="テキスト ボックス 258"/>
        <xdr:cNvSpPr txBox="1"/>
      </xdr:nvSpPr>
      <xdr:spPr>
        <a:xfrm>
          <a:off x="2608795" y="1635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49712</xdr:rowOff>
    </xdr:from>
    <xdr:to>
      <xdr:col>10</xdr:col>
      <xdr:colOff>165100</xdr:colOff>
      <xdr:row>94</xdr:row>
      <xdr:rowOff>151312</xdr:rowOff>
    </xdr:to>
    <xdr:sp macro="" textlink="">
      <xdr:nvSpPr>
        <xdr:cNvPr id="260" name="楕円 259"/>
        <xdr:cNvSpPr/>
      </xdr:nvSpPr>
      <xdr:spPr>
        <a:xfrm>
          <a:off x="1968500" y="161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167839</xdr:rowOff>
    </xdr:from>
    <xdr:ext cx="599010" cy="259045"/>
    <xdr:sp macro="" textlink="">
      <xdr:nvSpPr>
        <xdr:cNvPr id="261" name="テキスト ボックス 260"/>
        <xdr:cNvSpPr txBox="1"/>
      </xdr:nvSpPr>
      <xdr:spPr>
        <a:xfrm>
          <a:off x="1719795" y="159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93642</xdr:rowOff>
    </xdr:from>
    <xdr:to>
      <xdr:col>6</xdr:col>
      <xdr:colOff>38100</xdr:colOff>
      <xdr:row>98</xdr:row>
      <xdr:rowOff>23792</xdr:rowOff>
    </xdr:to>
    <xdr:sp macro="" textlink="">
      <xdr:nvSpPr>
        <xdr:cNvPr id="262" name="楕円 261"/>
        <xdr:cNvSpPr/>
      </xdr:nvSpPr>
      <xdr:spPr>
        <a:xfrm>
          <a:off x="1079500" y="16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14919</xdr:rowOff>
    </xdr:from>
    <xdr:ext cx="534377" cy="259045"/>
    <xdr:sp macro="" textlink="">
      <xdr:nvSpPr>
        <xdr:cNvPr id="263" name="テキスト ボックス 262"/>
        <xdr:cNvSpPr txBox="1"/>
      </xdr:nvSpPr>
      <xdr:spPr>
        <a:xfrm>
          <a:off x="863111" y="168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2" name="直線コネクタ 291"/>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5" name="直線コネクタ 294"/>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8" name="直線コネクタ 297"/>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1" name="直線コネクタ 300"/>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1" name="楕円 310"/>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2"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5" name="楕円 314"/>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6" name="テキスト ボックス 315"/>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7" name="楕円 316"/>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8" name="テキスト ボックス 317"/>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9" name="楕円 318"/>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0" name="テキスト ボックス 319"/>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79833</xdr:rowOff>
    </xdr:from>
    <xdr:to>
      <xdr:col>55</xdr:col>
      <xdr:colOff>0</xdr:colOff>
      <xdr:row>57</xdr:row>
      <xdr:rowOff>107065</xdr:rowOff>
    </xdr:to>
    <xdr:cxnSp macro="">
      <xdr:nvCxnSpPr>
        <xdr:cNvPr id="349" name="直線コネクタ 348"/>
        <xdr:cNvCxnSpPr/>
      </xdr:nvCxnSpPr>
      <xdr:spPr>
        <a:xfrm flipV="1">
          <a:off x="9639300" y="9852483"/>
          <a:ext cx="8382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64550</xdr:rowOff>
    </xdr:from>
    <xdr:to>
      <xdr:col>50</xdr:col>
      <xdr:colOff>114300</xdr:colOff>
      <xdr:row>57</xdr:row>
      <xdr:rowOff>107065</xdr:rowOff>
    </xdr:to>
    <xdr:cxnSp macro="">
      <xdr:nvCxnSpPr>
        <xdr:cNvPr id="352" name="直線コネクタ 351"/>
        <xdr:cNvCxnSpPr/>
      </xdr:nvCxnSpPr>
      <xdr:spPr>
        <a:xfrm>
          <a:off x="8750300" y="983720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117980</xdr:rowOff>
    </xdr:from>
    <xdr:to>
      <xdr:col>45</xdr:col>
      <xdr:colOff>177800</xdr:colOff>
      <xdr:row>57</xdr:row>
      <xdr:rowOff>64550</xdr:rowOff>
    </xdr:to>
    <xdr:cxnSp macro="">
      <xdr:nvCxnSpPr>
        <xdr:cNvPr id="355" name="直線コネクタ 354"/>
        <xdr:cNvCxnSpPr/>
      </xdr:nvCxnSpPr>
      <xdr:spPr>
        <a:xfrm>
          <a:off x="7861300" y="9719180"/>
          <a:ext cx="889000" cy="1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117980</xdr:rowOff>
    </xdr:from>
    <xdr:to>
      <xdr:col>41</xdr:col>
      <xdr:colOff>50800</xdr:colOff>
      <xdr:row>57</xdr:row>
      <xdr:rowOff>111310</xdr:rowOff>
    </xdr:to>
    <xdr:cxnSp macro="">
      <xdr:nvCxnSpPr>
        <xdr:cNvPr id="358" name="直線コネクタ 357"/>
        <xdr:cNvCxnSpPr/>
      </xdr:nvCxnSpPr>
      <xdr:spPr>
        <a:xfrm flipV="1">
          <a:off x="6972300" y="9719180"/>
          <a:ext cx="889000" cy="1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29033</xdr:rowOff>
    </xdr:from>
    <xdr:to>
      <xdr:col>55</xdr:col>
      <xdr:colOff>50800</xdr:colOff>
      <xdr:row>57</xdr:row>
      <xdr:rowOff>130633</xdr:rowOff>
    </xdr:to>
    <xdr:sp macro="" textlink="">
      <xdr:nvSpPr>
        <xdr:cNvPr id="368" name="楕円 367"/>
        <xdr:cNvSpPr/>
      </xdr:nvSpPr>
      <xdr:spPr>
        <a:xfrm>
          <a:off x="10426700" y="9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51910</xdr:rowOff>
    </xdr:from>
    <xdr:ext cx="599010" cy="259045"/>
    <xdr:sp macro="" textlink="">
      <xdr:nvSpPr>
        <xdr:cNvPr id="369" name="農林水産業費該当値テキスト"/>
        <xdr:cNvSpPr txBox="1"/>
      </xdr:nvSpPr>
      <xdr:spPr>
        <a:xfrm>
          <a:off x="10528300" y="965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56265</xdr:rowOff>
    </xdr:from>
    <xdr:to>
      <xdr:col>50</xdr:col>
      <xdr:colOff>165100</xdr:colOff>
      <xdr:row>57</xdr:row>
      <xdr:rowOff>157865</xdr:rowOff>
    </xdr:to>
    <xdr:sp macro="" textlink="">
      <xdr:nvSpPr>
        <xdr:cNvPr id="370" name="楕円 369"/>
        <xdr:cNvSpPr/>
      </xdr:nvSpPr>
      <xdr:spPr>
        <a:xfrm>
          <a:off x="9588500" y="98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2942</xdr:rowOff>
    </xdr:from>
    <xdr:ext cx="599010" cy="259045"/>
    <xdr:sp macro="" textlink="">
      <xdr:nvSpPr>
        <xdr:cNvPr id="371" name="テキスト ボックス 370"/>
        <xdr:cNvSpPr txBox="1"/>
      </xdr:nvSpPr>
      <xdr:spPr>
        <a:xfrm>
          <a:off x="9339795" y="9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xdr:rowOff>
    </xdr:from>
    <xdr:to>
      <xdr:col>46</xdr:col>
      <xdr:colOff>38100</xdr:colOff>
      <xdr:row>57</xdr:row>
      <xdr:rowOff>115350</xdr:rowOff>
    </xdr:to>
    <xdr:sp macro="" textlink="">
      <xdr:nvSpPr>
        <xdr:cNvPr id="372" name="楕円 371"/>
        <xdr:cNvSpPr/>
      </xdr:nvSpPr>
      <xdr:spPr>
        <a:xfrm>
          <a:off x="8699500" y="97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131877</xdr:rowOff>
    </xdr:from>
    <xdr:ext cx="599010" cy="259045"/>
    <xdr:sp macro="" textlink="">
      <xdr:nvSpPr>
        <xdr:cNvPr id="373" name="テキスト ボックス 372"/>
        <xdr:cNvSpPr txBox="1"/>
      </xdr:nvSpPr>
      <xdr:spPr>
        <a:xfrm>
          <a:off x="8450795" y="956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67180</xdr:rowOff>
    </xdr:from>
    <xdr:to>
      <xdr:col>41</xdr:col>
      <xdr:colOff>101600</xdr:colOff>
      <xdr:row>56</xdr:row>
      <xdr:rowOff>168780</xdr:rowOff>
    </xdr:to>
    <xdr:sp macro="" textlink="">
      <xdr:nvSpPr>
        <xdr:cNvPr id="374" name="楕円 373"/>
        <xdr:cNvSpPr/>
      </xdr:nvSpPr>
      <xdr:spPr>
        <a:xfrm>
          <a:off x="7810500" y="96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13857</xdr:rowOff>
    </xdr:from>
    <xdr:ext cx="599010" cy="259045"/>
    <xdr:sp macro="" textlink="">
      <xdr:nvSpPr>
        <xdr:cNvPr id="375" name="テキスト ボックス 374"/>
        <xdr:cNvSpPr txBox="1"/>
      </xdr:nvSpPr>
      <xdr:spPr>
        <a:xfrm>
          <a:off x="7561795" y="94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60510</xdr:rowOff>
    </xdr:from>
    <xdr:to>
      <xdr:col>36</xdr:col>
      <xdr:colOff>165100</xdr:colOff>
      <xdr:row>57</xdr:row>
      <xdr:rowOff>162110</xdr:rowOff>
    </xdr:to>
    <xdr:sp macro="" textlink="">
      <xdr:nvSpPr>
        <xdr:cNvPr id="376" name="楕円 375"/>
        <xdr:cNvSpPr/>
      </xdr:nvSpPr>
      <xdr:spPr>
        <a:xfrm>
          <a:off x="6921500" y="98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7187</xdr:rowOff>
    </xdr:from>
    <xdr:ext cx="599010" cy="259045"/>
    <xdr:sp macro="" textlink="">
      <xdr:nvSpPr>
        <xdr:cNvPr id="377" name="テキスト ボックス 376"/>
        <xdr:cNvSpPr txBox="1"/>
      </xdr:nvSpPr>
      <xdr:spPr>
        <a:xfrm>
          <a:off x="6672795" y="960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18607</xdr:rowOff>
    </xdr:from>
    <xdr:to>
      <xdr:col>55</xdr:col>
      <xdr:colOff>0</xdr:colOff>
      <xdr:row>78</xdr:row>
      <xdr:rowOff>54448</xdr:rowOff>
    </xdr:to>
    <xdr:cxnSp macro="">
      <xdr:nvCxnSpPr>
        <xdr:cNvPr id="406" name="直線コネクタ 405"/>
        <xdr:cNvCxnSpPr/>
      </xdr:nvCxnSpPr>
      <xdr:spPr>
        <a:xfrm flipV="1">
          <a:off x="9639300" y="13391707"/>
          <a:ext cx="8382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2685</xdr:rowOff>
    </xdr:from>
    <xdr:to>
      <xdr:col>50</xdr:col>
      <xdr:colOff>114300</xdr:colOff>
      <xdr:row>78</xdr:row>
      <xdr:rowOff>54448</xdr:rowOff>
    </xdr:to>
    <xdr:cxnSp macro="">
      <xdr:nvCxnSpPr>
        <xdr:cNvPr id="409" name="直線コネクタ 408"/>
        <xdr:cNvCxnSpPr/>
      </xdr:nvCxnSpPr>
      <xdr:spPr>
        <a:xfrm>
          <a:off x="8750300" y="13375785"/>
          <a:ext cx="889000" cy="5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87297</xdr:rowOff>
    </xdr:from>
    <xdr:to>
      <xdr:col>45</xdr:col>
      <xdr:colOff>177800</xdr:colOff>
      <xdr:row>78</xdr:row>
      <xdr:rowOff>2685</xdr:rowOff>
    </xdr:to>
    <xdr:cxnSp macro="">
      <xdr:nvCxnSpPr>
        <xdr:cNvPr id="412" name="直線コネクタ 411"/>
        <xdr:cNvCxnSpPr/>
      </xdr:nvCxnSpPr>
      <xdr:spPr>
        <a:xfrm>
          <a:off x="7861300" y="13117497"/>
          <a:ext cx="889000" cy="25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87297</xdr:rowOff>
    </xdr:from>
    <xdr:to>
      <xdr:col>41</xdr:col>
      <xdr:colOff>50800</xdr:colOff>
      <xdr:row>77</xdr:row>
      <xdr:rowOff>127733</xdr:rowOff>
    </xdr:to>
    <xdr:cxnSp macro="">
      <xdr:nvCxnSpPr>
        <xdr:cNvPr id="415" name="直線コネクタ 414"/>
        <xdr:cNvCxnSpPr/>
      </xdr:nvCxnSpPr>
      <xdr:spPr>
        <a:xfrm flipV="1">
          <a:off x="6972300" y="13117497"/>
          <a:ext cx="889000" cy="2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139257</xdr:rowOff>
    </xdr:from>
    <xdr:to>
      <xdr:col>55</xdr:col>
      <xdr:colOff>50800</xdr:colOff>
      <xdr:row>78</xdr:row>
      <xdr:rowOff>69407</xdr:rowOff>
    </xdr:to>
    <xdr:sp macro="" textlink="">
      <xdr:nvSpPr>
        <xdr:cNvPr id="425" name="楕円 424"/>
        <xdr:cNvSpPr/>
      </xdr:nvSpPr>
      <xdr:spPr>
        <a:xfrm>
          <a:off x="10426700" y="133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117684</xdr:rowOff>
    </xdr:from>
    <xdr:ext cx="534377" cy="259045"/>
    <xdr:sp macro="" textlink="">
      <xdr:nvSpPr>
        <xdr:cNvPr id="426" name="商工費該当値テキスト"/>
        <xdr:cNvSpPr txBox="1"/>
      </xdr:nvSpPr>
      <xdr:spPr>
        <a:xfrm>
          <a:off x="10528300" y="133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3648</xdr:rowOff>
    </xdr:from>
    <xdr:to>
      <xdr:col>50</xdr:col>
      <xdr:colOff>165100</xdr:colOff>
      <xdr:row>78</xdr:row>
      <xdr:rowOff>105248</xdr:rowOff>
    </xdr:to>
    <xdr:sp macro="" textlink="">
      <xdr:nvSpPr>
        <xdr:cNvPr id="427" name="楕円 426"/>
        <xdr:cNvSpPr/>
      </xdr:nvSpPr>
      <xdr:spPr>
        <a:xfrm>
          <a:off x="9588500" y="133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96375</xdr:rowOff>
    </xdr:from>
    <xdr:ext cx="534377" cy="259045"/>
    <xdr:sp macro="" textlink="">
      <xdr:nvSpPr>
        <xdr:cNvPr id="428" name="テキスト ボックス 427"/>
        <xdr:cNvSpPr txBox="1"/>
      </xdr:nvSpPr>
      <xdr:spPr>
        <a:xfrm>
          <a:off x="9372111" y="134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123335</xdr:rowOff>
    </xdr:from>
    <xdr:to>
      <xdr:col>46</xdr:col>
      <xdr:colOff>38100</xdr:colOff>
      <xdr:row>78</xdr:row>
      <xdr:rowOff>53485</xdr:rowOff>
    </xdr:to>
    <xdr:sp macro="" textlink="">
      <xdr:nvSpPr>
        <xdr:cNvPr id="429" name="楕円 428"/>
        <xdr:cNvSpPr/>
      </xdr:nvSpPr>
      <xdr:spPr>
        <a:xfrm>
          <a:off x="8699500" y="133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70012</xdr:rowOff>
    </xdr:from>
    <xdr:ext cx="534377" cy="259045"/>
    <xdr:sp macro="" textlink="">
      <xdr:nvSpPr>
        <xdr:cNvPr id="430" name="テキスト ボックス 429"/>
        <xdr:cNvSpPr txBox="1"/>
      </xdr:nvSpPr>
      <xdr:spPr>
        <a:xfrm>
          <a:off x="8483111" y="131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36497</xdr:rowOff>
    </xdr:from>
    <xdr:to>
      <xdr:col>41</xdr:col>
      <xdr:colOff>101600</xdr:colOff>
      <xdr:row>76</xdr:row>
      <xdr:rowOff>138097</xdr:rowOff>
    </xdr:to>
    <xdr:sp macro="" textlink="">
      <xdr:nvSpPr>
        <xdr:cNvPr id="431" name="楕円 430"/>
        <xdr:cNvSpPr/>
      </xdr:nvSpPr>
      <xdr:spPr>
        <a:xfrm>
          <a:off x="7810500" y="130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154624</xdr:rowOff>
    </xdr:from>
    <xdr:ext cx="599010" cy="259045"/>
    <xdr:sp macro="" textlink="">
      <xdr:nvSpPr>
        <xdr:cNvPr id="432" name="テキスト ボックス 431"/>
        <xdr:cNvSpPr txBox="1"/>
      </xdr:nvSpPr>
      <xdr:spPr>
        <a:xfrm>
          <a:off x="7561795" y="1284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76933</xdr:rowOff>
    </xdr:from>
    <xdr:to>
      <xdr:col>36</xdr:col>
      <xdr:colOff>165100</xdr:colOff>
      <xdr:row>78</xdr:row>
      <xdr:rowOff>7083</xdr:rowOff>
    </xdr:to>
    <xdr:sp macro="" textlink="">
      <xdr:nvSpPr>
        <xdr:cNvPr id="433" name="楕円 432"/>
        <xdr:cNvSpPr/>
      </xdr:nvSpPr>
      <xdr:spPr>
        <a:xfrm>
          <a:off x="6921500" y="132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23610</xdr:rowOff>
    </xdr:from>
    <xdr:ext cx="534377" cy="259045"/>
    <xdr:sp macro="" textlink="">
      <xdr:nvSpPr>
        <xdr:cNvPr id="434" name="テキスト ボックス 433"/>
        <xdr:cNvSpPr txBox="1"/>
      </xdr:nvSpPr>
      <xdr:spPr>
        <a:xfrm>
          <a:off x="6705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97400</xdr:rowOff>
    </xdr:from>
    <xdr:to>
      <xdr:col>55</xdr:col>
      <xdr:colOff>0</xdr:colOff>
      <xdr:row>97</xdr:row>
      <xdr:rowOff>133896</xdr:rowOff>
    </xdr:to>
    <xdr:cxnSp macro="">
      <xdr:nvCxnSpPr>
        <xdr:cNvPr id="465" name="直線コネクタ 464"/>
        <xdr:cNvCxnSpPr/>
      </xdr:nvCxnSpPr>
      <xdr:spPr>
        <a:xfrm flipV="1">
          <a:off x="9639300" y="16728050"/>
          <a:ext cx="838200" cy="3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133896</xdr:rowOff>
    </xdr:from>
    <xdr:to>
      <xdr:col>50</xdr:col>
      <xdr:colOff>114300</xdr:colOff>
      <xdr:row>98</xdr:row>
      <xdr:rowOff>17269</xdr:rowOff>
    </xdr:to>
    <xdr:cxnSp macro="">
      <xdr:nvCxnSpPr>
        <xdr:cNvPr id="468" name="直線コネクタ 467"/>
        <xdr:cNvCxnSpPr/>
      </xdr:nvCxnSpPr>
      <xdr:spPr>
        <a:xfrm flipV="1">
          <a:off x="8750300" y="16764546"/>
          <a:ext cx="889000" cy="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144675</xdr:rowOff>
    </xdr:from>
    <xdr:to>
      <xdr:col>45</xdr:col>
      <xdr:colOff>177800</xdr:colOff>
      <xdr:row>98</xdr:row>
      <xdr:rowOff>17269</xdr:rowOff>
    </xdr:to>
    <xdr:cxnSp macro="">
      <xdr:nvCxnSpPr>
        <xdr:cNvPr id="471" name="直線コネクタ 470"/>
        <xdr:cNvCxnSpPr/>
      </xdr:nvCxnSpPr>
      <xdr:spPr>
        <a:xfrm>
          <a:off x="7861300" y="1677532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139968</xdr:rowOff>
    </xdr:from>
    <xdr:to>
      <xdr:col>41</xdr:col>
      <xdr:colOff>50800</xdr:colOff>
      <xdr:row>97</xdr:row>
      <xdr:rowOff>144675</xdr:rowOff>
    </xdr:to>
    <xdr:cxnSp macro="">
      <xdr:nvCxnSpPr>
        <xdr:cNvPr id="474" name="直線コネクタ 473"/>
        <xdr:cNvCxnSpPr/>
      </xdr:nvCxnSpPr>
      <xdr:spPr>
        <a:xfrm>
          <a:off x="6972300" y="16770618"/>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46600</xdr:rowOff>
    </xdr:from>
    <xdr:to>
      <xdr:col>55</xdr:col>
      <xdr:colOff>50800</xdr:colOff>
      <xdr:row>97</xdr:row>
      <xdr:rowOff>148200</xdr:rowOff>
    </xdr:to>
    <xdr:sp macro="" textlink="">
      <xdr:nvSpPr>
        <xdr:cNvPr id="484" name="楕円 483"/>
        <xdr:cNvSpPr/>
      </xdr:nvSpPr>
      <xdr:spPr>
        <a:xfrm>
          <a:off x="10426700" y="166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69477</xdr:rowOff>
    </xdr:from>
    <xdr:ext cx="599010" cy="259045"/>
    <xdr:sp macro="" textlink="">
      <xdr:nvSpPr>
        <xdr:cNvPr id="485" name="土木費該当値テキスト"/>
        <xdr:cNvSpPr txBox="1"/>
      </xdr:nvSpPr>
      <xdr:spPr>
        <a:xfrm>
          <a:off x="10528300" y="1652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83096</xdr:rowOff>
    </xdr:from>
    <xdr:to>
      <xdr:col>50</xdr:col>
      <xdr:colOff>165100</xdr:colOff>
      <xdr:row>98</xdr:row>
      <xdr:rowOff>13246</xdr:rowOff>
    </xdr:to>
    <xdr:sp macro="" textlink="">
      <xdr:nvSpPr>
        <xdr:cNvPr id="486" name="楕円 485"/>
        <xdr:cNvSpPr/>
      </xdr:nvSpPr>
      <xdr:spPr>
        <a:xfrm>
          <a:off x="9588500" y="167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29773</xdr:rowOff>
    </xdr:from>
    <xdr:ext cx="599010" cy="259045"/>
    <xdr:sp macro="" textlink="">
      <xdr:nvSpPr>
        <xdr:cNvPr id="487" name="テキスト ボックス 486"/>
        <xdr:cNvSpPr txBox="1"/>
      </xdr:nvSpPr>
      <xdr:spPr>
        <a:xfrm>
          <a:off x="9339795" y="1648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137919</xdr:rowOff>
    </xdr:from>
    <xdr:to>
      <xdr:col>46</xdr:col>
      <xdr:colOff>38100</xdr:colOff>
      <xdr:row>98</xdr:row>
      <xdr:rowOff>68069</xdr:rowOff>
    </xdr:to>
    <xdr:sp macro="" textlink="">
      <xdr:nvSpPr>
        <xdr:cNvPr id="488" name="楕円 487"/>
        <xdr:cNvSpPr/>
      </xdr:nvSpPr>
      <xdr:spPr>
        <a:xfrm>
          <a:off x="8699500" y="167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84596</xdr:rowOff>
    </xdr:from>
    <xdr:ext cx="599010" cy="259045"/>
    <xdr:sp macro="" textlink="">
      <xdr:nvSpPr>
        <xdr:cNvPr id="489" name="テキスト ボックス 488"/>
        <xdr:cNvSpPr txBox="1"/>
      </xdr:nvSpPr>
      <xdr:spPr>
        <a:xfrm>
          <a:off x="8450795" y="1654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93875</xdr:rowOff>
    </xdr:from>
    <xdr:to>
      <xdr:col>41</xdr:col>
      <xdr:colOff>101600</xdr:colOff>
      <xdr:row>98</xdr:row>
      <xdr:rowOff>24025</xdr:rowOff>
    </xdr:to>
    <xdr:sp macro="" textlink="">
      <xdr:nvSpPr>
        <xdr:cNvPr id="490" name="楕円 489"/>
        <xdr:cNvSpPr/>
      </xdr:nvSpPr>
      <xdr:spPr>
        <a:xfrm>
          <a:off x="7810500" y="16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40552</xdr:rowOff>
    </xdr:from>
    <xdr:ext cx="599010" cy="259045"/>
    <xdr:sp macro="" textlink="">
      <xdr:nvSpPr>
        <xdr:cNvPr id="491" name="テキスト ボックス 490"/>
        <xdr:cNvSpPr txBox="1"/>
      </xdr:nvSpPr>
      <xdr:spPr>
        <a:xfrm>
          <a:off x="7561795" y="164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89168</xdr:rowOff>
    </xdr:from>
    <xdr:to>
      <xdr:col>36</xdr:col>
      <xdr:colOff>165100</xdr:colOff>
      <xdr:row>98</xdr:row>
      <xdr:rowOff>19318</xdr:rowOff>
    </xdr:to>
    <xdr:sp macro="" textlink="">
      <xdr:nvSpPr>
        <xdr:cNvPr id="492" name="楕円 491"/>
        <xdr:cNvSpPr/>
      </xdr:nvSpPr>
      <xdr:spPr>
        <a:xfrm>
          <a:off x="6921500" y="167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35845</xdr:rowOff>
    </xdr:from>
    <xdr:ext cx="599010" cy="259045"/>
    <xdr:sp macro="" textlink="">
      <xdr:nvSpPr>
        <xdr:cNvPr id="493" name="テキスト ボックス 492"/>
        <xdr:cNvSpPr txBox="1"/>
      </xdr:nvSpPr>
      <xdr:spPr>
        <a:xfrm>
          <a:off x="6672795" y="164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88619</xdr:rowOff>
    </xdr:from>
    <xdr:to>
      <xdr:col>85</xdr:col>
      <xdr:colOff>127000</xdr:colOff>
      <xdr:row>38</xdr:row>
      <xdr:rowOff>112041</xdr:rowOff>
    </xdr:to>
    <xdr:cxnSp macro="">
      <xdr:nvCxnSpPr>
        <xdr:cNvPr id="522" name="直線コネクタ 521"/>
        <xdr:cNvCxnSpPr/>
      </xdr:nvCxnSpPr>
      <xdr:spPr>
        <a:xfrm>
          <a:off x="15481300" y="6603719"/>
          <a:ext cx="838200" cy="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88619</xdr:rowOff>
    </xdr:from>
    <xdr:to>
      <xdr:col>81</xdr:col>
      <xdr:colOff>50800</xdr:colOff>
      <xdr:row>38</xdr:row>
      <xdr:rowOff>128529</xdr:rowOff>
    </xdr:to>
    <xdr:cxnSp macro="">
      <xdr:nvCxnSpPr>
        <xdr:cNvPr id="525" name="直線コネクタ 524"/>
        <xdr:cNvCxnSpPr/>
      </xdr:nvCxnSpPr>
      <xdr:spPr>
        <a:xfrm flipV="1">
          <a:off x="14592300" y="6603719"/>
          <a:ext cx="8890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118852</xdr:rowOff>
    </xdr:from>
    <xdr:to>
      <xdr:col>76</xdr:col>
      <xdr:colOff>114300</xdr:colOff>
      <xdr:row>38</xdr:row>
      <xdr:rowOff>128529</xdr:rowOff>
    </xdr:to>
    <xdr:cxnSp macro="">
      <xdr:nvCxnSpPr>
        <xdr:cNvPr id="528" name="直線コネクタ 527"/>
        <xdr:cNvCxnSpPr/>
      </xdr:nvCxnSpPr>
      <xdr:spPr>
        <a:xfrm>
          <a:off x="13703300" y="663395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88213</xdr:rowOff>
    </xdr:from>
    <xdr:to>
      <xdr:col>71</xdr:col>
      <xdr:colOff>177800</xdr:colOff>
      <xdr:row>38</xdr:row>
      <xdr:rowOff>118852</xdr:rowOff>
    </xdr:to>
    <xdr:cxnSp macro="">
      <xdr:nvCxnSpPr>
        <xdr:cNvPr id="531" name="直線コネクタ 530"/>
        <xdr:cNvCxnSpPr/>
      </xdr:nvCxnSpPr>
      <xdr:spPr>
        <a:xfrm>
          <a:off x="12814300" y="6603313"/>
          <a:ext cx="889000" cy="3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61241</xdr:rowOff>
    </xdr:from>
    <xdr:to>
      <xdr:col>85</xdr:col>
      <xdr:colOff>177800</xdr:colOff>
      <xdr:row>38</xdr:row>
      <xdr:rowOff>162841</xdr:rowOff>
    </xdr:to>
    <xdr:sp macro="" textlink="">
      <xdr:nvSpPr>
        <xdr:cNvPr id="541" name="楕円 540"/>
        <xdr:cNvSpPr/>
      </xdr:nvSpPr>
      <xdr:spPr>
        <a:xfrm>
          <a:off x="16268700" y="65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20618</xdr:rowOff>
    </xdr:from>
    <xdr:ext cx="534377" cy="259045"/>
    <xdr:sp macro="" textlink="">
      <xdr:nvSpPr>
        <xdr:cNvPr id="542" name="消防費該当値テキスト"/>
        <xdr:cNvSpPr txBox="1"/>
      </xdr:nvSpPr>
      <xdr:spPr>
        <a:xfrm>
          <a:off x="16370300" y="63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37819</xdr:rowOff>
    </xdr:from>
    <xdr:to>
      <xdr:col>81</xdr:col>
      <xdr:colOff>101600</xdr:colOff>
      <xdr:row>38</xdr:row>
      <xdr:rowOff>139419</xdr:rowOff>
    </xdr:to>
    <xdr:sp macro="" textlink="">
      <xdr:nvSpPr>
        <xdr:cNvPr id="543" name="楕円 542"/>
        <xdr:cNvSpPr/>
      </xdr:nvSpPr>
      <xdr:spPr>
        <a:xfrm>
          <a:off x="15430500" y="65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155946</xdr:rowOff>
    </xdr:from>
    <xdr:ext cx="534377" cy="259045"/>
    <xdr:sp macro="" textlink="">
      <xdr:nvSpPr>
        <xdr:cNvPr id="544" name="テキスト ボックス 543"/>
        <xdr:cNvSpPr txBox="1"/>
      </xdr:nvSpPr>
      <xdr:spPr>
        <a:xfrm>
          <a:off x="15214111" y="63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77729</xdr:rowOff>
    </xdr:from>
    <xdr:to>
      <xdr:col>76</xdr:col>
      <xdr:colOff>165100</xdr:colOff>
      <xdr:row>39</xdr:row>
      <xdr:rowOff>7879</xdr:rowOff>
    </xdr:to>
    <xdr:sp macro="" textlink="">
      <xdr:nvSpPr>
        <xdr:cNvPr id="545" name="楕円 544"/>
        <xdr:cNvSpPr/>
      </xdr:nvSpPr>
      <xdr:spPr>
        <a:xfrm>
          <a:off x="14541500" y="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170456</xdr:rowOff>
    </xdr:from>
    <xdr:ext cx="534377" cy="259045"/>
    <xdr:sp macro="" textlink="">
      <xdr:nvSpPr>
        <xdr:cNvPr id="546" name="テキスト ボックス 545"/>
        <xdr:cNvSpPr txBox="1"/>
      </xdr:nvSpPr>
      <xdr:spPr>
        <a:xfrm>
          <a:off x="14325111" y="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68052</xdr:rowOff>
    </xdr:from>
    <xdr:to>
      <xdr:col>72</xdr:col>
      <xdr:colOff>38100</xdr:colOff>
      <xdr:row>38</xdr:row>
      <xdr:rowOff>169652</xdr:rowOff>
    </xdr:to>
    <xdr:sp macro="" textlink="">
      <xdr:nvSpPr>
        <xdr:cNvPr id="547" name="楕円 546"/>
        <xdr:cNvSpPr/>
      </xdr:nvSpPr>
      <xdr:spPr>
        <a:xfrm>
          <a:off x="13652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14729</xdr:rowOff>
    </xdr:from>
    <xdr:ext cx="534377" cy="259045"/>
    <xdr:sp macro="" textlink="">
      <xdr:nvSpPr>
        <xdr:cNvPr id="548" name="テキスト ボックス 547"/>
        <xdr:cNvSpPr txBox="1"/>
      </xdr:nvSpPr>
      <xdr:spPr>
        <a:xfrm>
          <a:off x="13436111" y="63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37413</xdr:rowOff>
    </xdr:from>
    <xdr:to>
      <xdr:col>67</xdr:col>
      <xdr:colOff>101600</xdr:colOff>
      <xdr:row>38</xdr:row>
      <xdr:rowOff>139013</xdr:rowOff>
    </xdr:to>
    <xdr:sp macro="" textlink="">
      <xdr:nvSpPr>
        <xdr:cNvPr id="549" name="楕円 548"/>
        <xdr:cNvSpPr/>
      </xdr:nvSpPr>
      <xdr:spPr>
        <a:xfrm>
          <a:off x="12763500" y="65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155541</xdr:rowOff>
    </xdr:from>
    <xdr:ext cx="534377" cy="259045"/>
    <xdr:sp macro="" textlink="">
      <xdr:nvSpPr>
        <xdr:cNvPr id="550" name="テキスト ボックス 549"/>
        <xdr:cNvSpPr txBox="1"/>
      </xdr:nvSpPr>
      <xdr:spPr>
        <a:xfrm>
          <a:off x="12547111" y="63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34331</xdr:rowOff>
    </xdr:from>
    <xdr:to>
      <xdr:col>85</xdr:col>
      <xdr:colOff>127000</xdr:colOff>
      <xdr:row>57</xdr:row>
      <xdr:rowOff>117418</xdr:rowOff>
    </xdr:to>
    <xdr:cxnSp macro="">
      <xdr:nvCxnSpPr>
        <xdr:cNvPr id="577" name="直線コネクタ 576"/>
        <xdr:cNvCxnSpPr/>
      </xdr:nvCxnSpPr>
      <xdr:spPr>
        <a:xfrm flipV="1">
          <a:off x="15481300" y="9806981"/>
          <a:ext cx="838200" cy="8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164754</xdr:rowOff>
    </xdr:from>
    <xdr:to>
      <xdr:col>81</xdr:col>
      <xdr:colOff>50800</xdr:colOff>
      <xdr:row>57</xdr:row>
      <xdr:rowOff>117418</xdr:rowOff>
    </xdr:to>
    <xdr:cxnSp macro="">
      <xdr:nvCxnSpPr>
        <xdr:cNvPr id="580" name="直線コネクタ 579"/>
        <xdr:cNvCxnSpPr/>
      </xdr:nvCxnSpPr>
      <xdr:spPr>
        <a:xfrm>
          <a:off x="14592300" y="9765954"/>
          <a:ext cx="889000" cy="1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164754</xdr:rowOff>
    </xdr:from>
    <xdr:to>
      <xdr:col>76</xdr:col>
      <xdr:colOff>114300</xdr:colOff>
      <xdr:row>57</xdr:row>
      <xdr:rowOff>82845</xdr:rowOff>
    </xdr:to>
    <xdr:cxnSp macro="">
      <xdr:nvCxnSpPr>
        <xdr:cNvPr id="583" name="直線コネクタ 582"/>
        <xdr:cNvCxnSpPr/>
      </xdr:nvCxnSpPr>
      <xdr:spPr>
        <a:xfrm flipV="1">
          <a:off x="13703300" y="9765954"/>
          <a:ext cx="889000" cy="8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82845</xdr:rowOff>
    </xdr:from>
    <xdr:to>
      <xdr:col>71</xdr:col>
      <xdr:colOff>177800</xdr:colOff>
      <xdr:row>57</xdr:row>
      <xdr:rowOff>89321</xdr:rowOff>
    </xdr:to>
    <xdr:cxnSp macro="">
      <xdr:nvCxnSpPr>
        <xdr:cNvPr id="586" name="直線コネクタ 585"/>
        <xdr:cNvCxnSpPr/>
      </xdr:nvCxnSpPr>
      <xdr:spPr>
        <a:xfrm flipV="1">
          <a:off x="12814300" y="9855495"/>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154981</xdr:rowOff>
    </xdr:from>
    <xdr:to>
      <xdr:col>85</xdr:col>
      <xdr:colOff>177800</xdr:colOff>
      <xdr:row>57</xdr:row>
      <xdr:rowOff>85131</xdr:rowOff>
    </xdr:to>
    <xdr:sp macro="" textlink="">
      <xdr:nvSpPr>
        <xdr:cNvPr id="596" name="楕円 595"/>
        <xdr:cNvSpPr/>
      </xdr:nvSpPr>
      <xdr:spPr>
        <a:xfrm>
          <a:off x="16268700" y="97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133408</xdr:rowOff>
    </xdr:from>
    <xdr:ext cx="599010" cy="259045"/>
    <xdr:sp macro="" textlink="">
      <xdr:nvSpPr>
        <xdr:cNvPr id="597" name="教育費該当値テキスト"/>
        <xdr:cNvSpPr txBox="1"/>
      </xdr:nvSpPr>
      <xdr:spPr>
        <a:xfrm>
          <a:off x="16370300" y="97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66618</xdr:rowOff>
    </xdr:from>
    <xdr:to>
      <xdr:col>81</xdr:col>
      <xdr:colOff>101600</xdr:colOff>
      <xdr:row>57</xdr:row>
      <xdr:rowOff>168218</xdr:rowOff>
    </xdr:to>
    <xdr:sp macro="" textlink="">
      <xdr:nvSpPr>
        <xdr:cNvPr id="598" name="楕円 597"/>
        <xdr:cNvSpPr/>
      </xdr:nvSpPr>
      <xdr:spPr>
        <a:xfrm>
          <a:off x="15430500" y="9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159345</xdr:rowOff>
    </xdr:from>
    <xdr:ext cx="534377" cy="259045"/>
    <xdr:sp macro="" textlink="">
      <xdr:nvSpPr>
        <xdr:cNvPr id="599" name="テキスト ボックス 598"/>
        <xdr:cNvSpPr txBox="1"/>
      </xdr:nvSpPr>
      <xdr:spPr>
        <a:xfrm>
          <a:off x="15214111" y="99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113954</xdr:rowOff>
    </xdr:from>
    <xdr:to>
      <xdr:col>76</xdr:col>
      <xdr:colOff>165100</xdr:colOff>
      <xdr:row>57</xdr:row>
      <xdr:rowOff>44104</xdr:rowOff>
    </xdr:to>
    <xdr:sp macro="" textlink="">
      <xdr:nvSpPr>
        <xdr:cNvPr id="600" name="楕円 599"/>
        <xdr:cNvSpPr/>
      </xdr:nvSpPr>
      <xdr:spPr>
        <a:xfrm>
          <a:off x="14541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60631</xdr:rowOff>
    </xdr:from>
    <xdr:ext cx="599010" cy="259045"/>
    <xdr:sp macro="" textlink="">
      <xdr:nvSpPr>
        <xdr:cNvPr id="601" name="テキスト ボックス 600"/>
        <xdr:cNvSpPr txBox="1"/>
      </xdr:nvSpPr>
      <xdr:spPr>
        <a:xfrm>
          <a:off x="14292795" y="949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32045</xdr:rowOff>
    </xdr:from>
    <xdr:to>
      <xdr:col>72</xdr:col>
      <xdr:colOff>38100</xdr:colOff>
      <xdr:row>57</xdr:row>
      <xdr:rowOff>133645</xdr:rowOff>
    </xdr:to>
    <xdr:sp macro="" textlink="">
      <xdr:nvSpPr>
        <xdr:cNvPr id="602" name="楕円 601"/>
        <xdr:cNvSpPr/>
      </xdr:nvSpPr>
      <xdr:spPr>
        <a:xfrm>
          <a:off x="13652500" y="98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124772</xdr:rowOff>
    </xdr:from>
    <xdr:ext cx="534377" cy="259045"/>
    <xdr:sp macro="" textlink="">
      <xdr:nvSpPr>
        <xdr:cNvPr id="603" name="テキスト ボックス 602"/>
        <xdr:cNvSpPr txBox="1"/>
      </xdr:nvSpPr>
      <xdr:spPr>
        <a:xfrm>
          <a:off x="13436111" y="989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38521</xdr:rowOff>
    </xdr:from>
    <xdr:to>
      <xdr:col>67</xdr:col>
      <xdr:colOff>101600</xdr:colOff>
      <xdr:row>57</xdr:row>
      <xdr:rowOff>140121</xdr:rowOff>
    </xdr:to>
    <xdr:sp macro="" textlink="">
      <xdr:nvSpPr>
        <xdr:cNvPr id="604" name="楕円 603"/>
        <xdr:cNvSpPr/>
      </xdr:nvSpPr>
      <xdr:spPr>
        <a:xfrm>
          <a:off x="12763500" y="98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131248</xdr:rowOff>
    </xdr:from>
    <xdr:ext cx="534377" cy="259045"/>
    <xdr:sp macro="" textlink="">
      <xdr:nvSpPr>
        <xdr:cNvPr id="605" name="テキスト ボックス 604"/>
        <xdr:cNvSpPr txBox="1"/>
      </xdr:nvSpPr>
      <xdr:spPr>
        <a:xfrm>
          <a:off x="12547111" y="99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85781</xdr:rowOff>
    </xdr:from>
    <xdr:to>
      <xdr:col>85</xdr:col>
      <xdr:colOff>127000</xdr:colOff>
      <xdr:row>79</xdr:row>
      <xdr:rowOff>96864</xdr:rowOff>
    </xdr:to>
    <xdr:cxnSp macro="">
      <xdr:nvCxnSpPr>
        <xdr:cNvPr id="636" name="直線コネクタ 635"/>
        <xdr:cNvCxnSpPr/>
      </xdr:nvCxnSpPr>
      <xdr:spPr>
        <a:xfrm>
          <a:off x="15481300" y="13630331"/>
          <a:ext cx="8382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85781</xdr:rowOff>
    </xdr:from>
    <xdr:to>
      <xdr:col>81</xdr:col>
      <xdr:colOff>50800</xdr:colOff>
      <xdr:row>79</xdr:row>
      <xdr:rowOff>98876</xdr:rowOff>
    </xdr:to>
    <xdr:cxnSp macro="">
      <xdr:nvCxnSpPr>
        <xdr:cNvPr id="639" name="直線コネクタ 638"/>
        <xdr:cNvCxnSpPr/>
      </xdr:nvCxnSpPr>
      <xdr:spPr>
        <a:xfrm flipV="1">
          <a:off x="14592300" y="13630331"/>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98861</xdr:rowOff>
    </xdr:from>
    <xdr:to>
      <xdr:col>76</xdr:col>
      <xdr:colOff>114300</xdr:colOff>
      <xdr:row>79</xdr:row>
      <xdr:rowOff>98876</xdr:rowOff>
    </xdr:to>
    <xdr:cxnSp macro="">
      <xdr:nvCxnSpPr>
        <xdr:cNvPr id="642" name="直線コネクタ 641"/>
        <xdr:cNvCxnSpPr/>
      </xdr:nvCxnSpPr>
      <xdr:spPr>
        <a:xfrm>
          <a:off x="13703300" y="13643411"/>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98861</xdr:rowOff>
    </xdr:from>
    <xdr:to>
      <xdr:col>71</xdr:col>
      <xdr:colOff>177800</xdr:colOff>
      <xdr:row>79</xdr:row>
      <xdr:rowOff>98876</xdr:rowOff>
    </xdr:to>
    <xdr:cxnSp macro="">
      <xdr:nvCxnSpPr>
        <xdr:cNvPr id="645" name="直線コネクタ 644"/>
        <xdr:cNvCxnSpPr/>
      </xdr:nvCxnSpPr>
      <xdr:spPr>
        <a:xfrm flipV="1">
          <a:off x="12814300" y="13643411"/>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46064</xdr:rowOff>
    </xdr:from>
    <xdr:to>
      <xdr:col>85</xdr:col>
      <xdr:colOff>177800</xdr:colOff>
      <xdr:row>79</xdr:row>
      <xdr:rowOff>147664</xdr:rowOff>
    </xdr:to>
    <xdr:sp macro="" textlink="">
      <xdr:nvSpPr>
        <xdr:cNvPr id="655" name="楕円 654"/>
        <xdr:cNvSpPr/>
      </xdr:nvSpPr>
      <xdr:spPr>
        <a:xfrm>
          <a:off x="16268700" y="135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34981</xdr:rowOff>
    </xdr:from>
    <xdr:to>
      <xdr:col>81</xdr:col>
      <xdr:colOff>101600</xdr:colOff>
      <xdr:row>79</xdr:row>
      <xdr:rowOff>136581</xdr:rowOff>
    </xdr:to>
    <xdr:sp macro="" textlink="">
      <xdr:nvSpPr>
        <xdr:cNvPr id="657" name="楕円 656"/>
        <xdr:cNvSpPr/>
      </xdr:nvSpPr>
      <xdr:spPr>
        <a:xfrm>
          <a:off x="15430500" y="135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127708</xdr:rowOff>
    </xdr:from>
    <xdr:ext cx="534377" cy="259045"/>
    <xdr:sp macro="" textlink="">
      <xdr:nvSpPr>
        <xdr:cNvPr id="658" name="テキスト ボックス 657"/>
        <xdr:cNvSpPr txBox="1"/>
      </xdr:nvSpPr>
      <xdr:spPr>
        <a:xfrm>
          <a:off x="15214111" y="1367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48076</xdr:rowOff>
    </xdr:from>
    <xdr:to>
      <xdr:col>76</xdr:col>
      <xdr:colOff>165100</xdr:colOff>
      <xdr:row>79</xdr:row>
      <xdr:rowOff>149676</xdr:rowOff>
    </xdr:to>
    <xdr:sp macro="" textlink="">
      <xdr:nvSpPr>
        <xdr:cNvPr id="659" name="楕円 658"/>
        <xdr:cNvSpPr/>
      </xdr:nvSpPr>
      <xdr:spPr>
        <a:xfrm>
          <a:off x="145415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140803</xdr:rowOff>
    </xdr:from>
    <xdr:ext cx="249299" cy="259045"/>
    <xdr:sp macro="" textlink="">
      <xdr:nvSpPr>
        <xdr:cNvPr id="660" name="テキスト ボックス 659"/>
        <xdr:cNvSpPr txBox="1"/>
      </xdr:nvSpPr>
      <xdr:spPr>
        <a:xfrm>
          <a:off x="14467650" y="13685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48061</xdr:rowOff>
    </xdr:from>
    <xdr:to>
      <xdr:col>72</xdr:col>
      <xdr:colOff>38100</xdr:colOff>
      <xdr:row>79</xdr:row>
      <xdr:rowOff>149661</xdr:rowOff>
    </xdr:to>
    <xdr:sp macro="" textlink="">
      <xdr:nvSpPr>
        <xdr:cNvPr id="661" name="楕円 660"/>
        <xdr:cNvSpPr/>
      </xdr:nvSpPr>
      <xdr:spPr>
        <a:xfrm>
          <a:off x="13652500" y="135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140788</xdr:rowOff>
    </xdr:from>
    <xdr:ext cx="313932" cy="259045"/>
    <xdr:sp macro="" textlink="">
      <xdr:nvSpPr>
        <xdr:cNvPr id="662" name="テキスト ボックス 661"/>
        <xdr:cNvSpPr txBox="1"/>
      </xdr:nvSpPr>
      <xdr:spPr>
        <a:xfrm>
          <a:off x="13546333" y="13685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48076</xdr:rowOff>
    </xdr:from>
    <xdr:to>
      <xdr:col>67</xdr:col>
      <xdr:colOff>101600</xdr:colOff>
      <xdr:row>79</xdr:row>
      <xdr:rowOff>149676</xdr:rowOff>
    </xdr:to>
    <xdr:sp macro="" textlink="">
      <xdr:nvSpPr>
        <xdr:cNvPr id="663" name="楕円 662"/>
        <xdr:cNvSpPr/>
      </xdr:nvSpPr>
      <xdr:spPr>
        <a:xfrm>
          <a:off x="127635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140803</xdr:rowOff>
    </xdr:from>
    <xdr:ext cx="249299" cy="259045"/>
    <xdr:sp macro="" textlink="">
      <xdr:nvSpPr>
        <xdr:cNvPr id="664" name="テキスト ボックス 663"/>
        <xdr:cNvSpPr txBox="1"/>
      </xdr:nvSpPr>
      <xdr:spPr>
        <a:xfrm>
          <a:off x="12689650" y="13685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128170</xdr:rowOff>
    </xdr:from>
    <xdr:to>
      <xdr:col>85</xdr:col>
      <xdr:colOff>127000</xdr:colOff>
      <xdr:row>97</xdr:row>
      <xdr:rowOff>157669</xdr:rowOff>
    </xdr:to>
    <xdr:cxnSp macro="">
      <xdr:nvCxnSpPr>
        <xdr:cNvPr id="693" name="直線コネクタ 692"/>
        <xdr:cNvCxnSpPr/>
      </xdr:nvCxnSpPr>
      <xdr:spPr>
        <a:xfrm>
          <a:off x="15481300" y="16758820"/>
          <a:ext cx="8382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116422</xdr:rowOff>
    </xdr:from>
    <xdr:to>
      <xdr:col>81</xdr:col>
      <xdr:colOff>50800</xdr:colOff>
      <xdr:row>97</xdr:row>
      <xdr:rowOff>128170</xdr:rowOff>
    </xdr:to>
    <xdr:cxnSp macro="">
      <xdr:nvCxnSpPr>
        <xdr:cNvPr id="696" name="直線コネクタ 695"/>
        <xdr:cNvCxnSpPr/>
      </xdr:nvCxnSpPr>
      <xdr:spPr>
        <a:xfrm>
          <a:off x="14592300" y="16747072"/>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169304</xdr:rowOff>
    </xdr:from>
    <xdr:to>
      <xdr:col>76</xdr:col>
      <xdr:colOff>114300</xdr:colOff>
      <xdr:row>97</xdr:row>
      <xdr:rowOff>116422</xdr:rowOff>
    </xdr:to>
    <xdr:cxnSp macro="">
      <xdr:nvCxnSpPr>
        <xdr:cNvPr id="699" name="直線コネクタ 698"/>
        <xdr:cNvCxnSpPr/>
      </xdr:nvCxnSpPr>
      <xdr:spPr>
        <a:xfrm>
          <a:off x="13703300" y="16628504"/>
          <a:ext cx="889000" cy="1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169304</xdr:rowOff>
    </xdr:from>
    <xdr:to>
      <xdr:col>71</xdr:col>
      <xdr:colOff>177800</xdr:colOff>
      <xdr:row>97</xdr:row>
      <xdr:rowOff>88269</xdr:rowOff>
    </xdr:to>
    <xdr:cxnSp macro="">
      <xdr:nvCxnSpPr>
        <xdr:cNvPr id="702" name="直線コネクタ 701"/>
        <xdr:cNvCxnSpPr/>
      </xdr:nvCxnSpPr>
      <xdr:spPr>
        <a:xfrm flipV="1">
          <a:off x="12814300" y="16628504"/>
          <a:ext cx="889000" cy="9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106869</xdr:rowOff>
    </xdr:from>
    <xdr:to>
      <xdr:col>85</xdr:col>
      <xdr:colOff>177800</xdr:colOff>
      <xdr:row>98</xdr:row>
      <xdr:rowOff>37019</xdr:rowOff>
    </xdr:to>
    <xdr:sp macro="" textlink="">
      <xdr:nvSpPr>
        <xdr:cNvPr id="712" name="楕円 711"/>
        <xdr:cNvSpPr/>
      </xdr:nvSpPr>
      <xdr:spPr>
        <a:xfrm>
          <a:off x="16268700" y="167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85296</xdr:rowOff>
    </xdr:from>
    <xdr:ext cx="599010" cy="259045"/>
    <xdr:sp macro="" textlink="">
      <xdr:nvSpPr>
        <xdr:cNvPr id="713" name="公債費該当値テキスト"/>
        <xdr:cNvSpPr txBox="1"/>
      </xdr:nvSpPr>
      <xdr:spPr>
        <a:xfrm>
          <a:off x="16370300" y="1671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77370</xdr:rowOff>
    </xdr:from>
    <xdr:to>
      <xdr:col>81</xdr:col>
      <xdr:colOff>101600</xdr:colOff>
      <xdr:row>98</xdr:row>
      <xdr:rowOff>7520</xdr:rowOff>
    </xdr:to>
    <xdr:sp macro="" textlink="">
      <xdr:nvSpPr>
        <xdr:cNvPr id="714" name="楕円 713"/>
        <xdr:cNvSpPr/>
      </xdr:nvSpPr>
      <xdr:spPr>
        <a:xfrm>
          <a:off x="15430500" y="167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170097</xdr:rowOff>
    </xdr:from>
    <xdr:ext cx="599010" cy="259045"/>
    <xdr:sp macro="" textlink="">
      <xdr:nvSpPr>
        <xdr:cNvPr id="715" name="テキスト ボックス 714"/>
        <xdr:cNvSpPr txBox="1"/>
      </xdr:nvSpPr>
      <xdr:spPr>
        <a:xfrm>
          <a:off x="15181795" y="1680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65622</xdr:rowOff>
    </xdr:from>
    <xdr:to>
      <xdr:col>76</xdr:col>
      <xdr:colOff>165100</xdr:colOff>
      <xdr:row>97</xdr:row>
      <xdr:rowOff>167222</xdr:rowOff>
    </xdr:to>
    <xdr:sp macro="" textlink="">
      <xdr:nvSpPr>
        <xdr:cNvPr id="716" name="楕円 715"/>
        <xdr:cNvSpPr/>
      </xdr:nvSpPr>
      <xdr:spPr>
        <a:xfrm>
          <a:off x="14541500" y="16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158349</xdr:rowOff>
    </xdr:from>
    <xdr:ext cx="599010" cy="259045"/>
    <xdr:sp macro="" textlink="">
      <xdr:nvSpPr>
        <xdr:cNvPr id="717" name="テキスト ボックス 716"/>
        <xdr:cNvSpPr txBox="1"/>
      </xdr:nvSpPr>
      <xdr:spPr>
        <a:xfrm>
          <a:off x="14292795" y="167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118504</xdr:rowOff>
    </xdr:from>
    <xdr:to>
      <xdr:col>72</xdr:col>
      <xdr:colOff>38100</xdr:colOff>
      <xdr:row>97</xdr:row>
      <xdr:rowOff>48654</xdr:rowOff>
    </xdr:to>
    <xdr:sp macro="" textlink="">
      <xdr:nvSpPr>
        <xdr:cNvPr id="718" name="楕円 717"/>
        <xdr:cNvSpPr/>
      </xdr:nvSpPr>
      <xdr:spPr>
        <a:xfrm>
          <a:off x="13652500" y="165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65181</xdr:rowOff>
    </xdr:from>
    <xdr:ext cx="599010" cy="259045"/>
    <xdr:sp macro="" textlink="">
      <xdr:nvSpPr>
        <xdr:cNvPr id="719" name="テキスト ボックス 718"/>
        <xdr:cNvSpPr txBox="1"/>
      </xdr:nvSpPr>
      <xdr:spPr>
        <a:xfrm>
          <a:off x="13403795" y="1635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37469</xdr:rowOff>
    </xdr:from>
    <xdr:to>
      <xdr:col>67</xdr:col>
      <xdr:colOff>101600</xdr:colOff>
      <xdr:row>97</xdr:row>
      <xdr:rowOff>139069</xdr:rowOff>
    </xdr:to>
    <xdr:sp macro="" textlink="">
      <xdr:nvSpPr>
        <xdr:cNvPr id="720" name="楕円 719"/>
        <xdr:cNvSpPr/>
      </xdr:nvSpPr>
      <xdr:spPr>
        <a:xfrm>
          <a:off x="12763500" y="166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155596</xdr:rowOff>
    </xdr:from>
    <xdr:ext cx="599010" cy="259045"/>
    <xdr:sp macro="" textlink="">
      <xdr:nvSpPr>
        <xdr:cNvPr id="721" name="テキスト ボックス 720"/>
        <xdr:cNvSpPr txBox="1"/>
      </xdr:nvSpPr>
      <xdr:spPr>
        <a:xfrm>
          <a:off x="12514795" y="164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全体的に類似団体平均とほぼ同等の数値となっているが、民生費については高齢化の進展による高齢者福祉に係る経費の増と、保育料の完全無償化など児童福祉に係る経費の増により、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また、総務費については多くのふるさと納税をいただいていることにより、返礼に係る経費が伸びているためである。</a:t>
          </a:r>
          <a:endParaRPr lang="ja-JP" altLang="ja-JP" sz="1400">
            <a:effectLst/>
          </a:endParaRPr>
        </a:p>
        <a:p>
          <a:r>
            <a:rPr kumimoji="1" lang="ja-JP" altLang="ja-JP" sz="1100">
              <a:solidFill>
                <a:schemeClr val="dk1"/>
              </a:solidFill>
              <a:effectLst/>
              <a:latin typeface="+mn-lt"/>
              <a:ea typeface="+mn-ea"/>
              <a:cs typeface="+mn-cs"/>
            </a:rPr>
            <a:t>　今後は老朽化した公共施設の改修や維持に係る経費も見込まれることから、公共施設総合管理計画に基づいた施設の集約化・複合化による公共施設の縮減に努める。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r>
            <a:rPr kumimoji="1" lang="ja-JP" altLang="ja-JP" sz="1100" b="0" i="0" baseline="0">
              <a:solidFill>
                <a:schemeClr val="dk1"/>
              </a:solidFill>
              <a:effectLst/>
              <a:latin typeface="+mn-lt"/>
              <a:ea typeface="+mn-ea"/>
              <a:cs typeface="+mn-cs"/>
            </a:rPr>
            <a:t>　 更に、大型建設事業による起債発行に伴い、後年度に公債費が伸びることが予想されることから、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平成２７年度から平成２９年度にかけて大型建設事業を実施しており、今後については償還額が伸び</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公共施設</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老朽化により大型修繕が想定されるが、今後も財政推計ローリングなどに基づき財政状況を把握し、適正な財政運営に努める。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5438471</v>
      </c>
      <c r="BO4" s="462"/>
      <c r="BP4" s="462"/>
      <c r="BQ4" s="462"/>
      <c r="BR4" s="462"/>
      <c r="BS4" s="462"/>
      <c r="BT4" s="462"/>
      <c r="BU4" s="463"/>
      <c r="BV4" s="461">
        <v>5170406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6.2</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5281572</v>
      </c>
      <c r="BO5" s="467"/>
      <c r="BP5" s="467"/>
      <c r="BQ5" s="467"/>
      <c r="BR5" s="467"/>
      <c r="BS5" s="467"/>
      <c r="BT5" s="467"/>
      <c r="BU5" s="468"/>
      <c r="BV5" s="466">
        <v>5051917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77</v>
      </c>
      <c r="CU5" s="437"/>
      <c r="CV5" s="437"/>
      <c r="CW5" s="437"/>
      <c r="CX5" s="437"/>
      <c r="CY5" s="437"/>
      <c r="CZ5" s="437"/>
      <c r="DA5" s="438"/>
      <c r="DB5" s="436">
        <v>79.099999999999994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156899</v>
      </c>
      <c r="BO6" s="467"/>
      <c r="BP6" s="467"/>
      <c r="BQ6" s="467"/>
      <c r="BR6" s="467"/>
      <c r="BS6" s="467"/>
      <c r="BT6" s="467"/>
      <c r="BU6" s="468"/>
      <c r="BV6" s="466">
        <v>118489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79.2</v>
      </c>
      <c r="CU6" s="620"/>
      <c r="CV6" s="620"/>
      <c r="CW6" s="620"/>
      <c r="CX6" s="620"/>
      <c r="CY6" s="620"/>
      <c r="CZ6" s="620"/>
      <c r="DA6" s="621"/>
      <c r="DB6" s="619">
        <v>82.2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4050</v>
      </c>
      <c r="BO7" s="467"/>
      <c r="BP7" s="467"/>
      <c r="BQ7" s="467"/>
      <c r="BR7" s="467"/>
      <c r="BS7" s="467"/>
      <c r="BT7" s="467"/>
      <c r="BU7" s="468"/>
      <c r="BV7" s="466">
        <v>3804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2452515</v>
      </c>
      <c r="CU7" s="467"/>
      <c r="CV7" s="467"/>
      <c r="CW7" s="467"/>
      <c r="CX7" s="467"/>
      <c r="CY7" s="467"/>
      <c r="CZ7" s="467"/>
      <c r="DA7" s="468"/>
      <c r="DB7" s="466">
        <v>2469549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152849</v>
      </c>
      <c r="BO8" s="467"/>
      <c r="BP8" s="467"/>
      <c r="BQ8" s="467"/>
      <c r="BR8" s="467"/>
      <c r="BS8" s="467"/>
      <c r="BT8" s="467"/>
      <c r="BU8" s="468"/>
      <c r="BV8" s="466">
        <v>114685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3181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38164</v>
      </c>
      <c r="BO9" s="467"/>
      <c r="BP9" s="467"/>
      <c r="BQ9" s="467"/>
      <c r="BR9" s="467"/>
      <c r="BS9" s="467"/>
      <c r="BT9" s="467"/>
      <c r="BU9" s="468"/>
      <c r="BV9" s="466">
        <v>-7596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11.3</v>
      </c>
      <c r="CU9" s="437"/>
      <c r="CV9" s="437"/>
      <c r="CW9" s="437"/>
      <c r="CX9" s="437"/>
      <c r="CY9" s="437"/>
      <c r="CZ9" s="437"/>
      <c r="DA9" s="438"/>
      <c r="DB9" s="436">
        <v>12.6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3612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1484</v>
      </c>
      <c r="BO10" s="467"/>
      <c r="BP10" s="467"/>
      <c r="BQ10" s="467"/>
      <c r="BR10" s="467"/>
      <c r="BS10" s="467"/>
      <c r="BT10" s="467"/>
      <c r="BU10" s="468"/>
      <c r="BV10" s="466">
        <v>50176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92579</v>
      </c>
      <c r="BO11" s="467"/>
      <c r="BP11" s="467"/>
      <c r="BQ11" s="467"/>
      <c r="BR11" s="467"/>
      <c r="BS11" s="467"/>
      <c r="BT11" s="467"/>
      <c r="BU11" s="468"/>
      <c r="BV11" s="466">
        <v>121736</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3017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3009</v>
      </c>
      <c r="S13" s="570"/>
      <c r="T13" s="570"/>
      <c r="U13" s="570"/>
      <c r="V13" s="571"/>
      <c r="W13" s="557" t="s">
        <v>138</v>
      </c>
      <c r="X13" s="479"/>
      <c r="Y13" s="479"/>
      <c r="Z13" s="479"/>
      <c r="AA13" s="479"/>
      <c r="AB13" s="480"/>
      <c r="AC13" s="442">
        <v>510</v>
      </c>
      <c r="AD13" s="443"/>
      <c r="AE13" s="443"/>
      <c r="AF13" s="443"/>
      <c r="AG13" s="444"/>
      <c r="AH13" s="442">
        <v>525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132227</v>
      </c>
      <c r="BO13" s="467"/>
      <c r="BP13" s="467"/>
      <c r="BQ13" s="467"/>
      <c r="BR13" s="467"/>
      <c r="BS13" s="467"/>
      <c r="BT13" s="467"/>
      <c r="BU13" s="468"/>
      <c r="BV13" s="466">
        <v>164316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-0.7</v>
      </c>
      <c r="CU13" s="437"/>
      <c r="CV13" s="437"/>
      <c r="CW13" s="437"/>
      <c r="CX13" s="437"/>
      <c r="CY13" s="437"/>
      <c r="CZ13" s="437"/>
      <c r="DA13" s="438"/>
      <c r="DB13" s="436">
        <v>0</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3131</v>
      </c>
      <c r="S14" s="570"/>
      <c r="T14" s="570"/>
      <c r="U14" s="570"/>
      <c r="V14" s="571"/>
      <c r="W14" s="572"/>
      <c r="X14" s="482"/>
      <c r="Y14" s="482"/>
      <c r="Z14" s="482"/>
      <c r="AA14" s="482"/>
      <c r="AB14" s="483"/>
      <c r="AC14" s="562">
        <v>31.3</v>
      </c>
      <c r="AD14" s="563"/>
      <c r="AE14" s="563"/>
      <c r="AF14" s="563"/>
      <c r="AG14" s="564"/>
      <c r="AH14" s="562">
        <v>29.1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3125</v>
      </c>
      <c r="S15" s="570"/>
      <c r="T15" s="570"/>
      <c r="U15" s="570"/>
      <c r="V15" s="571"/>
      <c r="W15" s="557" t="s">
        <v>147</v>
      </c>
      <c r="X15" s="479"/>
      <c r="Y15" s="479"/>
      <c r="Z15" s="479"/>
      <c r="AA15" s="479"/>
      <c r="AB15" s="480"/>
      <c r="AC15" s="442">
        <v>236</v>
      </c>
      <c r="AD15" s="443"/>
      <c r="AE15" s="443"/>
      <c r="AF15" s="443"/>
      <c r="AG15" s="444"/>
      <c r="AH15" s="442">
        <v>273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376118</v>
      </c>
      <c r="BO15" s="462"/>
      <c r="BP15" s="462"/>
      <c r="BQ15" s="462"/>
      <c r="BR15" s="462"/>
      <c r="BS15" s="462"/>
      <c r="BT15" s="462"/>
      <c r="BU15" s="463"/>
      <c r="BV15" s="461">
        <v>373092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14.5</v>
      </c>
      <c r="AD16" s="563"/>
      <c r="AE16" s="563"/>
      <c r="AF16" s="563"/>
      <c r="AG16" s="564"/>
      <c r="AH16" s="562">
        <v>15.1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2294950</v>
      </c>
      <c r="BO16" s="467"/>
      <c r="BP16" s="467"/>
      <c r="BQ16" s="467"/>
      <c r="BR16" s="467"/>
      <c r="BS16" s="467"/>
      <c r="BT16" s="467"/>
      <c r="BU16" s="468"/>
      <c r="BV16" s="466">
        <v>2289101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886</v>
      </c>
      <c r="AD17" s="443"/>
      <c r="AE17" s="443"/>
      <c r="AF17" s="443"/>
      <c r="AG17" s="444"/>
      <c r="AH17" s="442">
        <v>1009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469925</v>
      </c>
      <c r="BO17" s="467"/>
      <c r="BP17" s="467"/>
      <c r="BQ17" s="467"/>
      <c r="BR17" s="467"/>
      <c r="BS17" s="467"/>
      <c r="BT17" s="467"/>
      <c r="BU17" s="468"/>
      <c r="BV17" s="466">
        <v>460044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283.35000000000002</v>
      </c>
      <c r="M18" s="531"/>
      <c r="N18" s="531"/>
      <c r="O18" s="531"/>
      <c r="P18" s="531"/>
      <c r="Q18" s="531"/>
      <c r="R18" s="532"/>
      <c r="S18" s="532"/>
      <c r="T18" s="532"/>
      <c r="U18" s="532"/>
      <c r="V18" s="533"/>
      <c r="W18" s="547"/>
      <c r="X18" s="548"/>
      <c r="Y18" s="548"/>
      <c r="Z18" s="548"/>
      <c r="AA18" s="548"/>
      <c r="AB18" s="558"/>
      <c r="AC18" s="430">
        <v>54.3</v>
      </c>
      <c r="AD18" s="431"/>
      <c r="AE18" s="431"/>
      <c r="AF18" s="431"/>
      <c r="AG18" s="534"/>
      <c r="AH18" s="430">
        <v>55.8</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1883844</v>
      </c>
      <c r="BO18" s="467"/>
      <c r="BP18" s="467"/>
      <c r="BQ18" s="467"/>
      <c r="BR18" s="467"/>
      <c r="BS18" s="467"/>
      <c r="BT18" s="467"/>
      <c r="BU18" s="468"/>
      <c r="BV18" s="466">
        <v>1985153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2956377</v>
      </c>
      <c r="BO19" s="467"/>
      <c r="BP19" s="467"/>
      <c r="BQ19" s="467"/>
      <c r="BR19" s="467"/>
      <c r="BS19" s="467"/>
      <c r="BT19" s="467"/>
      <c r="BU19" s="468"/>
      <c r="BV19" s="466">
        <v>3045558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1333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2999243</v>
      </c>
      <c r="BO23" s="467"/>
      <c r="BP23" s="467"/>
      <c r="BQ23" s="467"/>
      <c r="BR23" s="467"/>
      <c r="BS23" s="467"/>
      <c r="BT23" s="467"/>
      <c r="BU23" s="468"/>
      <c r="BV23" s="466">
        <v>2828198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7890</v>
      </c>
      <c r="R24" s="443"/>
      <c r="S24" s="443"/>
      <c r="T24" s="443"/>
      <c r="U24" s="443"/>
      <c r="V24" s="444"/>
      <c r="W24" s="508"/>
      <c r="X24" s="499"/>
      <c r="Y24" s="500"/>
      <c r="Z24" s="439" t="s">
        <v>171</v>
      </c>
      <c r="AA24" s="440"/>
      <c r="AB24" s="440"/>
      <c r="AC24" s="440"/>
      <c r="AD24" s="440"/>
      <c r="AE24" s="440"/>
      <c r="AF24" s="440"/>
      <c r="AG24" s="441"/>
      <c r="AH24" s="442">
        <v>84</v>
      </c>
      <c r="AI24" s="443"/>
      <c r="AJ24" s="443"/>
      <c r="AK24" s="443"/>
      <c r="AL24" s="444"/>
      <c r="AM24" s="442">
        <v>240324</v>
      </c>
      <c r="AN24" s="443"/>
      <c r="AO24" s="443"/>
      <c r="AP24" s="443"/>
      <c r="AQ24" s="443"/>
      <c r="AR24" s="444"/>
      <c r="AS24" s="442">
        <v>2861</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2632443</v>
      </c>
      <c r="BO24" s="467"/>
      <c r="BP24" s="467"/>
      <c r="BQ24" s="467"/>
      <c r="BR24" s="467"/>
      <c r="BS24" s="467"/>
      <c r="BT24" s="467"/>
      <c r="BU24" s="468"/>
      <c r="BV24" s="466">
        <v>2420848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6420</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129</v>
      </c>
      <c r="AN25" s="443"/>
      <c r="AO25" s="443"/>
      <c r="AP25" s="443"/>
      <c r="AQ25" s="443"/>
      <c r="AR25" s="444"/>
      <c r="AS25" s="442" t="s">
        <v>145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41650</v>
      </c>
      <c r="BO25" s="462"/>
      <c r="BP25" s="462"/>
      <c r="BQ25" s="462"/>
      <c r="BR25" s="462"/>
      <c r="BS25" s="462"/>
      <c r="BT25" s="462"/>
      <c r="BU25" s="463"/>
      <c r="BV25" s="461">
        <v>64845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5760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2680</v>
      </c>
      <c r="R27" s="443"/>
      <c r="S27" s="443"/>
      <c r="T27" s="443"/>
      <c r="U27" s="443"/>
      <c r="V27" s="444"/>
      <c r="W27" s="508"/>
      <c r="X27" s="499"/>
      <c r="Y27" s="500"/>
      <c r="Z27" s="439" t="s">
        <v>182</v>
      </c>
      <c r="AA27" s="440"/>
      <c r="AB27" s="440"/>
      <c r="AC27" s="440"/>
      <c r="AD27" s="440"/>
      <c r="AE27" s="440"/>
      <c r="AF27" s="440"/>
      <c r="AG27" s="441"/>
      <c r="AH27" s="442" t="s">
        <v>180</v>
      </c>
      <c r="AI27" s="443"/>
      <c r="AJ27" s="443"/>
      <c r="AK27" s="443"/>
      <c r="AL27" s="444"/>
      <c r="AM27" s="442" t="s">
        <v>129</v>
      </c>
      <c r="AN27" s="443"/>
      <c r="AO27" s="443"/>
      <c r="AP27" s="443"/>
      <c r="AQ27" s="443"/>
      <c r="AR27" s="444"/>
      <c r="AS27" s="442" t="s">
        <v>180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145</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2120</v>
      </c>
      <c r="R28" s="443"/>
      <c r="S28" s="443"/>
      <c r="T28" s="443"/>
      <c r="U28" s="443"/>
      <c r="V28" s="444"/>
      <c r="W28" s="508"/>
      <c r="X28" s="499"/>
      <c r="Y28" s="500"/>
      <c r="Z28" s="439" t="s">
        <v>185</v>
      </c>
      <c r="AA28" s="440"/>
      <c r="AB28" s="440"/>
      <c r="AC28" s="440"/>
      <c r="AD28" s="440"/>
      <c r="AE28" s="440"/>
      <c r="AF28" s="440"/>
      <c r="AG28" s="441"/>
      <c r="AH28" s="442" t="s">
        <v>180</v>
      </c>
      <c r="AI28" s="443"/>
      <c r="AJ28" s="443"/>
      <c r="AK28" s="443"/>
      <c r="AL28" s="444"/>
      <c r="AM28" s="442" t="s">
        <v>145</v>
      </c>
      <c r="AN28" s="443"/>
      <c r="AO28" s="443"/>
      <c r="AP28" s="443"/>
      <c r="AQ28" s="443"/>
      <c r="AR28" s="444"/>
      <c r="AS28" s="442" t="s">
        <v>180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398414</v>
      </c>
      <c r="BO28" s="462"/>
      <c r="BP28" s="462"/>
      <c r="BQ28" s="462"/>
      <c r="BR28" s="462"/>
      <c r="BS28" s="462"/>
      <c r="BT28" s="462"/>
      <c r="BU28" s="463"/>
      <c r="BV28" s="461">
        <v>396930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1770</v>
      </c>
      <c r="R29" s="443"/>
      <c r="S29" s="443"/>
      <c r="T29" s="443"/>
      <c r="U29" s="443"/>
      <c r="V29" s="444"/>
      <c r="W29" s="509"/>
      <c r="X29" s="510"/>
      <c r="Y29" s="511"/>
      <c r="Z29" s="439" t="s">
        <v>188</v>
      </c>
      <c r="AA29" s="440"/>
      <c r="AB29" s="440"/>
      <c r="AC29" s="440"/>
      <c r="AD29" s="440"/>
      <c r="AE29" s="440"/>
      <c r="AF29" s="440"/>
      <c r="AG29" s="441"/>
      <c r="AH29" s="442">
        <v>84</v>
      </c>
      <c r="AI29" s="443"/>
      <c r="AJ29" s="443"/>
      <c r="AK29" s="443"/>
      <c r="AL29" s="444"/>
      <c r="AM29" s="442">
        <v>240324</v>
      </c>
      <c r="AN29" s="443"/>
      <c r="AO29" s="443"/>
      <c r="AP29" s="443"/>
      <c r="AQ29" s="443"/>
      <c r="AR29" s="444"/>
      <c r="AS29" s="442">
        <v>2861</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643235</v>
      </c>
      <c r="BO29" s="467"/>
      <c r="BP29" s="467"/>
      <c r="BQ29" s="467"/>
      <c r="BR29" s="467"/>
      <c r="BS29" s="467"/>
      <c r="BT29" s="467"/>
      <c r="BU29" s="468"/>
      <c r="BV29" s="466">
        <v>668044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2395542</v>
      </c>
      <c r="BO30" s="470"/>
      <c r="BP30" s="470"/>
      <c r="BQ30" s="470"/>
      <c r="BR30" s="470"/>
      <c r="BS30" s="470"/>
      <c r="BT30" s="470"/>
      <c r="BU30" s="471"/>
      <c r="BV30" s="469">
        <v>2549809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198</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特別養護老人ホーム特別会計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上水道事業会計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公共下水道特別会計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北空知衛生センター組合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株式会社沼田開発公社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養護老人ホーム特別会計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高齢者グループホーム特別会計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空知教育センター組合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中・北空知廃棄物処理広域連合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国民健康保険特別会計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北空知衛生施設組合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深川地区消防組合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北空知圏学校給食組合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北空知広域水道企業団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7wZdoHqCbC3zOcQdGyesnHrfV8VurafNgyGJ0hSqFJv5CE0yeSfJ4ydVq4oREFhjD3fXRnPzpO5olttOaxQqLg==" saltValue="BR406ZJHVL606fw000fB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7" t="s">
        <v>563</v>
      </c>
      <c r="D34" s="1247"/>
      <c r="E34" s="1248"/>
      <c r="F34" s="32">
        <v>3.97</v>
      </c>
      <c r="G34" s="33">
        <v>4.24</v>
      </c>
      <c r="H34" s="33">
        <v>5.25</v>
      </c>
      <c r="I34" s="33">
        <v>6.1</v>
      </c>
      <c r="J34" s="34">
        <v>6.63</v>
      </c>
      <c r="K34" s="22"/>
      <c r="L34" s="22"/>
      <c r="M34" s="22"/>
      <c r="N34" s="22"/>
      <c r="O34" s="22"/>
      <c r="P34" s="22"/>
    </row>
    <row r="35" spans="1:16" ht="39" customHeight="1" x14ac:dyDescent="0.15">
      <c r="A35" s="22"/>
      <c r="B35" s="35"/>
      <c r="C35" s="1241" t="s">
        <v>564</v>
      </c>
      <c r="D35" s="1242"/>
      <c r="E35" s="1243"/>
      <c r="F35" s="36">
        <v>4.0599999999999996</v>
      </c>
      <c r="G35" s="37">
        <v>3.85</v>
      </c>
      <c r="H35" s="37">
        <v>4.2</v>
      </c>
      <c r="I35" s="37">
        <v>4.09</v>
      </c>
      <c r="J35" s="38">
        <v>5.71</v>
      </c>
      <c r="K35" s="22"/>
      <c r="L35" s="22"/>
      <c r="M35" s="22"/>
      <c r="N35" s="22"/>
      <c r="O35" s="22"/>
      <c r="P35" s="22"/>
    </row>
    <row r="36" spans="1:16" ht="39" customHeight="1" x14ac:dyDescent="0.15">
      <c r="A36" s="22"/>
      <c r="B36" s="35"/>
      <c r="C36" s="1241" t="s">
        <v>565</v>
      </c>
      <c r="D36" s="1242"/>
      <c r="E36" s="1243"/>
      <c r="F36" s="36">
        <v>0.69</v>
      </c>
      <c r="G36" s="37">
        <v>0.75</v>
      </c>
      <c r="H36" s="37">
        <v>1.1399999999999999</v>
      </c>
      <c r="I36" s="37">
        <v>1.37</v>
      </c>
      <c r="J36" s="38">
        <v>1.32</v>
      </c>
      <c r="K36" s="22"/>
      <c r="L36" s="22"/>
      <c r="M36" s="22"/>
      <c r="N36" s="22"/>
      <c r="O36" s="22"/>
      <c r="P36" s="22"/>
    </row>
    <row r="37" spans="1:16" ht="39" customHeight="1" x14ac:dyDescent="0.15">
      <c r="A37" s="22"/>
      <c r="B37" s="35"/>
      <c r="C37" s="1241" t="s">
        <v>566</v>
      </c>
      <c r="D37" s="1242"/>
      <c r="E37" s="1243"/>
      <c r="F37" s="36">
        <v>1.06</v>
      </c>
      <c r="G37" s="37">
        <v>2.0099999999999998</v>
      </c>
      <c r="H37" s="37">
        <v>2.68</v>
      </c>
      <c r="I37" s="37">
        <v>0.99</v>
      </c>
      <c r="J37" s="38">
        <v>0.82</v>
      </c>
      <c r="K37" s="22"/>
      <c r="L37" s="22"/>
      <c r="M37" s="22"/>
      <c r="N37" s="22"/>
      <c r="O37" s="22"/>
      <c r="P37" s="22"/>
    </row>
    <row r="38" spans="1:16" ht="39" customHeight="1" x14ac:dyDescent="0.15">
      <c r="A38" s="22"/>
      <c r="B38" s="35"/>
      <c r="C38" s="1241" t="s">
        <v>567</v>
      </c>
      <c r="D38" s="1242"/>
      <c r="E38" s="1243"/>
      <c r="F38" s="36">
        <v>1.43</v>
      </c>
      <c r="G38" s="37">
        <v>0.8</v>
      </c>
      <c r="H38" s="37">
        <v>0.56999999999999995</v>
      </c>
      <c r="I38" s="37">
        <v>0.55000000000000004</v>
      </c>
      <c r="J38" s="38">
        <v>0.51</v>
      </c>
      <c r="K38" s="22"/>
      <c r="L38" s="22"/>
      <c r="M38" s="22"/>
      <c r="N38" s="22"/>
      <c r="O38" s="22"/>
      <c r="P38" s="22"/>
    </row>
    <row r="39" spans="1:16" ht="39" customHeight="1" x14ac:dyDescent="0.15">
      <c r="A39" s="22"/>
      <c r="B39" s="35"/>
      <c r="C39" s="1241" t="s">
        <v>568</v>
      </c>
      <c r="D39" s="1242"/>
      <c r="E39" s="1243"/>
      <c r="F39" s="36">
        <v>0.11</v>
      </c>
      <c r="G39" s="37">
        <v>0.13</v>
      </c>
      <c r="H39" s="37">
        <v>0.21</v>
      </c>
      <c r="I39" s="37">
        <v>0.13</v>
      </c>
      <c r="J39" s="38">
        <v>0.26</v>
      </c>
      <c r="K39" s="22"/>
      <c r="L39" s="22"/>
      <c r="M39" s="22"/>
      <c r="N39" s="22"/>
      <c r="O39" s="22"/>
      <c r="P39" s="22"/>
    </row>
    <row r="40" spans="1:16" ht="39" customHeight="1" x14ac:dyDescent="0.15">
      <c r="A40" s="22"/>
      <c r="B40" s="35"/>
      <c r="C40" s="1241" t="s">
        <v>569</v>
      </c>
      <c r="D40" s="1242"/>
      <c r="E40" s="1243"/>
      <c r="F40" s="36">
        <v>0.03</v>
      </c>
      <c r="G40" s="37">
        <v>0.03</v>
      </c>
      <c r="H40" s="37">
        <v>0.18</v>
      </c>
      <c r="I40" s="37">
        <v>0.12</v>
      </c>
      <c r="J40" s="38">
        <v>0.15</v>
      </c>
      <c r="K40" s="22"/>
      <c r="L40" s="22"/>
      <c r="M40" s="22"/>
      <c r="N40" s="22"/>
      <c r="O40" s="22"/>
      <c r="P40" s="22"/>
    </row>
    <row r="41" spans="1:16" ht="39" customHeight="1" x14ac:dyDescent="0.15">
      <c r="A41" s="22"/>
      <c r="B41" s="35"/>
      <c r="C41" s="1241" t="s">
        <v>570</v>
      </c>
      <c r="D41" s="1242"/>
      <c r="E41" s="1243"/>
      <c r="F41" s="36">
        <v>0.56000000000000005</v>
      </c>
      <c r="G41" s="37">
        <v>0.43</v>
      </c>
      <c r="H41" s="37">
        <v>0.28000000000000003</v>
      </c>
      <c r="I41" s="37">
        <v>0.02</v>
      </c>
      <c r="J41" s="38">
        <v>0.04</v>
      </c>
      <c r="K41" s="22"/>
      <c r="L41" s="22"/>
      <c r="M41" s="22"/>
      <c r="N41" s="22"/>
      <c r="O41" s="22"/>
      <c r="P41" s="22"/>
    </row>
    <row r="42" spans="1:16" ht="39" customHeight="1" x14ac:dyDescent="0.15">
      <c r="A42" s="22"/>
      <c r="B42" s="39"/>
      <c r="C42" s="1241" t="s">
        <v>571</v>
      </c>
      <c r="D42" s="1242"/>
      <c r="E42" s="1243"/>
      <c r="F42" s="36" t="s">
        <v>516</v>
      </c>
      <c r="G42" s="37" t="s">
        <v>516</v>
      </c>
      <c r="H42" s="37" t="s">
        <v>516</v>
      </c>
      <c r="I42" s="37" t="s">
        <v>516</v>
      </c>
      <c r="J42" s="38" t="s">
        <v>516</v>
      </c>
      <c r="K42" s="22"/>
      <c r="L42" s="22"/>
      <c r="M42" s="22"/>
      <c r="N42" s="22"/>
      <c r="O42" s="22"/>
      <c r="P42" s="22"/>
    </row>
    <row r="43" spans="1:16" ht="39" customHeight="1" thickBot="1" x14ac:dyDescent="0.2">
      <c r="A43" s="22"/>
      <c r="B43" s="40"/>
      <c r="C43" s="1244" t="s">
        <v>572</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CBJfO0nn9LvIw2Z4m8/8c+WyN7PFYgAQ6NiUnrGWTpLGlf+Zy5PPe2GH136ragmVgCof7ORCsS+d/c0IKEusw==" saltValue="3quQX09777tcS0uKWTfA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394</v>
      </c>
      <c r="L45" s="60">
        <v>394</v>
      </c>
      <c r="M45" s="60">
        <v>311</v>
      </c>
      <c r="N45" s="60">
        <v>304</v>
      </c>
      <c r="O45" s="61">
        <v>271</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x14ac:dyDescent="0.15">
      <c r="A48" s="48"/>
      <c r="B48" s="1269"/>
      <c r="C48" s="1270"/>
      <c r="D48" s="62"/>
      <c r="E48" s="1251" t="s">
        <v>15</v>
      </c>
      <c r="F48" s="1251"/>
      <c r="G48" s="1251"/>
      <c r="H48" s="1251"/>
      <c r="I48" s="1251"/>
      <c r="J48" s="1252"/>
      <c r="K48" s="63">
        <v>148</v>
      </c>
      <c r="L48" s="64">
        <v>142</v>
      </c>
      <c r="M48" s="64">
        <v>132</v>
      </c>
      <c r="N48" s="64">
        <v>88</v>
      </c>
      <c r="O48" s="65">
        <v>94</v>
      </c>
      <c r="P48" s="48"/>
      <c r="Q48" s="48"/>
      <c r="R48" s="48"/>
      <c r="S48" s="48"/>
      <c r="T48" s="48"/>
      <c r="U48" s="48"/>
    </row>
    <row r="49" spans="1:21" ht="30.75" customHeight="1" x14ac:dyDescent="0.15">
      <c r="A49" s="48"/>
      <c r="B49" s="1269"/>
      <c r="C49" s="1270"/>
      <c r="D49" s="62"/>
      <c r="E49" s="1251" t="s">
        <v>16</v>
      </c>
      <c r="F49" s="1251"/>
      <c r="G49" s="1251"/>
      <c r="H49" s="1251"/>
      <c r="I49" s="1251"/>
      <c r="J49" s="1252"/>
      <c r="K49" s="63">
        <v>18</v>
      </c>
      <c r="L49" s="64">
        <v>18</v>
      </c>
      <c r="M49" s="64">
        <v>15</v>
      </c>
      <c r="N49" s="64">
        <v>4</v>
      </c>
      <c r="O49" s="65">
        <v>3</v>
      </c>
      <c r="P49" s="48"/>
      <c r="Q49" s="48"/>
      <c r="R49" s="48"/>
      <c r="S49" s="48"/>
      <c r="T49" s="48"/>
      <c r="U49" s="48"/>
    </row>
    <row r="50" spans="1:21" ht="30.75" customHeight="1" x14ac:dyDescent="0.15">
      <c r="A50" s="48"/>
      <c r="B50" s="1269"/>
      <c r="C50" s="1270"/>
      <c r="D50" s="62"/>
      <c r="E50" s="1251" t="s">
        <v>17</v>
      </c>
      <c r="F50" s="1251"/>
      <c r="G50" s="1251"/>
      <c r="H50" s="1251"/>
      <c r="I50" s="1251"/>
      <c r="J50" s="1252"/>
      <c r="K50" s="63">
        <v>3</v>
      </c>
      <c r="L50" s="64">
        <v>3</v>
      </c>
      <c r="M50" s="64">
        <v>3</v>
      </c>
      <c r="N50" s="64">
        <v>5</v>
      </c>
      <c r="O50" s="65">
        <v>8</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516</v>
      </c>
      <c r="L51" s="64" t="s">
        <v>516</v>
      </c>
      <c r="M51" s="64" t="s">
        <v>516</v>
      </c>
      <c r="N51" s="64" t="s">
        <v>516</v>
      </c>
      <c r="O51" s="65" t="s">
        <v>516</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520</v>
      </c>
      <c r="L52" s="64">
        <v>519</v>
      </c>
      <c r="M52" s="64">
        <v>463</v>
      </c>
      <c r="N52" s="64">
        <v>432</v>
      </c>
      <c r="O52" s="65">
        <v>388</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43</v>
      </c>
      <c r="L53" s="69">
        <v>38</v>
      </c>
      <c r="M53" s="69">
        <v>-2</v>
      </c>
      <c r="N53" s="69">
        <v>-31</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7" t="s">
        <v>25</v>
      </c>
      <c r="C57" s="1258"/>
      <c r="D57" s="1261" t="s">
        <v>26</v>
      </c>
      <c r="E57" s="1262"/>
      <c r="F57" s="1262"/>
      <c r="G57" s="1262"/>
      <c r="H57" s="1262"/>
      <c r="I57" s="1262"/>
      <c r="J57" s="1263"/>
      <c r="K57" s="83"/>
      <c r="L57" s="84"/>
      <c r="M57" s="84"/>
      <c r="N57" s="84"/>
      <c r="O57" s="85"/>
    </row>
    <row r="58" spans="1:21" ht="31.5" customHeight="1" thickBot="1" x14ac:dyDescent="0.2">
      <c r="B58" s="1259"/>
      <c r="C58" s="1260"/>
      <c r="D58" s="1264" t="s">
        <v>27</v>
      </c>
      <c r="E58" s="1265"/>
      <c r="F58" s="1265"/>
      <c r="G58" s="1265"/>
      <c r="H58" s="1265"/>
      <c r="I58" s="1265"/>
      <c r="J58" s="12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Rn+69EFOIwQhUxO7D8s6VGfTqc5c8+z2nP91Q2QC7s5IQ8REu4nUEJfDnoQuIglRP2dmUovhRHydgsBPgt++Q==" saltValue="7VUfv5zJ/anVuP8QCLso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7" t="s">
        <v>30</v>
      </c>
      <c r="C41" s="1288"/>
      <c r="D41" s="102"/>
      <c r="E41" s="1289" t="s">
        <v>31</v>
      </c>
      <c r="F41" s="1289"/>
      <c r="G41" s="1289"/>
      <c r="H41" s="1290"/>
      <c r="I41" s="103">
        <v>2884</v>
      </c>
      <c r="J41" s="104">
        <v>2897</v>
      </c>
      <c r="K41" s="104">
        <v>2965</v>
      </c>
      <c r="L41" s="104">
        <v>2828</v>
      </c>
      <c r="M41" s="105">
        <v>3010</v>
      </c>
    </row>
    <row r="42" spans="2:13" ht="27.75" customHeight="1" x14ac:dyDescent="0.15">
      <c r="B42" s="1277"/>
      <c r="C42" s="1278"/>
      <c r="D42" s="106"/>
      <c r="E42" s="1281" t="s">
        <v>32</v>
      </c>
      <c r="F42" s="1281"/>
      <c r="G42" s="1281"/>
      <c r="H42" s="1282"/>
      <c r="I42" s="107">
        <v>6</v>
      </c>
      <c r="J42" s="108">
        <v>9</v>
      </c>
      <c r="K42" s="108">
        <v>14</v>
      </c>
      <c r="L42" s="108">
        <v>22</v>
      </c>
      <c r="M42" s="109">
        <v>25</v>
      </c>
    </row>
    <row r="43" spans="2:13" ht="27.75" customHeight="1" x14ac:dyDescent="0.15">
      <c r="B43" s="1277"/>
      <c r="C43" s="1278"/>
      <c r="D43" s="106"/>
      <c r="E43" s="1281" t="s">
        <v>33</v>
      </c>
      <c r="F43" s="1281"/>
      <c r="G43" s="1281"/>
      <c r="H43" s="1282"/>
      <c r="I43" s="107">
        <v>882</v>
      </c>
      <c r="J43" s="108">
        <v>767</v>
      </c>
      <c r="K43" s="108">
        <v>672</v>
      </c>
      <c r="L43" s="108">
        <v>555</v>
      </c>
      <c r="M43" s="109">
        <v>459</v>
      </c>
    </row>
    <row r="44" spans="2:13" ht="27.75" customHeight="1" x14ac:dyDescent="0.15">
      <c r="B44" s="1277"/>
      <c r="C44" s="1278"/>
      <c r="D44" s="106"/>
      <c r="E44" s="1281" t="s">
        <v>34</v>
      </c>
      <c r="F44" s="1281"/>
      <c r="G44" s="1281"/>
      <c r="H44" s="1282"/>
      <c r="I44" s="107">
        <v>58</v>
      </c>
      <c r="J44" s="108">
        <v>41</v>
      </c>
      <c r="K44" s="108">
        <v>25</v>
      </c>
      <c r="L44" s="108">
        <v>22</v>
      </c>
      <c r="M44" s="109">
        <v>19</v>
      </c>
    </row>
    <row r="45" spans="2:13" ht="27.75" customHeight="1" x14ac:dyDescent="0.15">
      <c r="B45" s="1277"/>
      <c r="C45" s="1278"/>
      <c r="D45" s="106"/>
      <c r="E45" s="1281" t="s">
        <v>35</v>
      </c>
      <c r="F45" s="1281"/>
      <c r="G45" s="1281"/>
      <c r="H45" s="1282"/>
      <c r="I45" s="107">
        <v>796</v>
      </c>
      <c r="J45" s="108">
        <v>829</v>
      </c>
      <c r="K45" s="108">
        <v>783</v>
      </c>
      <c r="L45" s="108">
        <v>776</v>
      </c>
      <c r="M45" s="109">
        <v>653</v>
      </c>
    </row>
    <row r="46" spans="2:13" ht="27.75" customHeight="1" x14ac:dyDescent="0.15">
      <c r="B46" s="1277"/>
      <c r="C46" s="1278"/>
      <c r="D46" s="110"/>
      <c r="E46" s="1281" t="s">
        <v>36</v>
      </c>
      <c r="F46" s="1281"/>
      <c r="G46" s="1281"/>
      <c r="H46" s="1282"/>
      <c r="I46" s="107">
        <v>17</v>
      </c>
      <c r="J46" s="108">
        <v>13</v>
      </c>
      <c r="K46" s="108">
        <v>10</v>
      </c>
      <c r="L46" s="108">
        <v>7</v>
      </c>
      <c r="M46" s="109">
        <v>3</v>
      </c>
    </row>
    <row r="47" spans="2:13" ht="27.75" customHeight="1" x14ac:dyDescent="0.15">
      <c r="B47" s="1277"/>
      <c r="C47" s="1278"/>
      <c r="D47" s="111"/>
      <c r="E47" s="1291" t="s">
        <v>37</v>
      </c>
      <c r="F47" s="1292"/>
      <c r="G47" s="1292"/>
      <c r="H47" s="1293"/>
      <c r="I47" s="107" t="s">
        <v>516</v>
      </c>
      <c r="J47" s="108" t="s">
        <v>516</v>
      </c>
      <c r="K47" s="108" t="s">
        <v>516</v>
      </c>
      <c r="L47" s="108" t="s">
        <v>516</v>
      </c>
      <c r="M47" s="109" t="s">
        <v>516</v>
      </c>
    </row>
    <row r="48" spans="2:13" ht="27.75" customHeight="1" x14ac:dyDescent="0.15">
      <c r="B48" s="1277"/>
      <c r="C48" s="1278"/>
      <c r="D48" s="106"/>
      <c r="E48" s="1281" t="s">
        <v>38</v>
      </c>
      <c r="F48" s="1281"/>
      <c r="G48" s="1281"/>
      <c r="H48" s="1282"/>
      <c r="I48" s="107" t="s">
        <v>516</v>
      </c>
      <c r="J48" s="108" t="s">
        <v>516</v>
      </c>
      <c r="K48" s="108" t="s">
        <v>516</v>
      </c>
      <c r="L48" s="108" t="s">
        <v>516</v>
      </c>
      <c r="M48" s="109" t="s">
        <v>516</v>
      </c>
    </row>
    <row r="49" spans="2:13" ht="27.75" customHeight="1" x14ac:dyDescent="0.15">
      <c r="B49" s="1279"/>
      <c r="C49" s="1280"/>
      <c r="D49" s="106"/>
      <c r="E49" s="1281" t="s">
        <v>39</v>
      </c>
      <c r="F49" s="1281"/>
      <c r="G49" s="1281"/>
      <c r="H49" s="1282"/>
      <c r="I49" s="107" t="s">
        <v>516</v>
      </c>
      <c r="J49" s="108" t="s">
        <v>516</v>
      </c>
      <c r="K49" s="108" t="s">
        <v>516</v>
      </c>
      <c r="L49" s="108" t="s">
        <v>516</v>
      </c>
      <c r="M49" s="109" t="s">
        <v>516</v>
      </c>
    </row>
    <row r="50" spans="2:13" ht="27.75" customHeight="1" x14ac:dyDescent="0.15">
      <c r="B50" s="1275" t="s">
        <v>40</v>
      </c>
      <c r="C50" s="1276"/>
      <c r="D50" s="112"/>
      <c r="E50" s="1281" t="s">
        <v>41</v>
      </c>
      <c r="F50" s="1281"/>
      <c r="G50" s="1281"/>
      <c r="H50" s="1282"/>
      <c r="I50" s="107">
        <v>3695</v>
      </c>
      <c r="J50" s="108">
        <v>3561</v>
      </c>
      <c r="K50" s="108">
        <v>3756</v>
      </c>
      <c r="L50" s="108">
        <v>3791</v>
      </c>
      <c r="M50" s="109">
        <v>3595</v>
      </c>
    </row>
    <row r="51" spans="2:13" ht="27.75" customHeight="1" x14ac:dyDescent="0.15">
      <c r="B51" s="1277"/>
      <c r="C51" s="1278"/>
      <c r="D51" s="106"/>
      <c r="E51" s="1281" t="s">
        <v>42</v>
      </c>
      <c r="F51" s="1281"/>
      <c r="G51" s="1281"/>
      <c r="H51" s="1282"/>
      <c r="I51" s="107">
        <v>252</v>
      </c>
      <c r="J51" s="108">
        <v>204</v>
      </c>
      <c r="K51" s="108">
        <v>204</v>
      </c>
      <c r="L51" s="108">
        <v>177</v>
      </c>
      <c r="M51" s="109">
        <v>132</v>
      </c>
    </row>
    <row r="52" spans="2:13" ht="27.75" customHeight="1" x14ac:dyDescent="0.15">
      <c r="B52" s="1279"/>
      <c r="C52" s="1280"/>
      <c r="D52" s="106"/>
      <c r="E52" s="1281" t="s">
        <v>43</v>
      </c>
      <c r="F52" s="1281"/>
      <c r="G52" s="1281"/>
      <c r="H52" s="1282"/>
      <c r="I52" s="107">
        <v>3534</v>
      </c>
      <c r="J52" s="108">
        <v>3719</v>
      </c>
      <c r="K52" s="108">
        <v>3675</v>
      </c>
      <c r="L52" s="108">
        <v>3397</v>
      </c>
      <c r="M52" s="109">
        <v>3591</v>
      </c>
    </row>
    <row r="53" spans="2:13" ht="27.75" customHeight="1" thickBot="1" x14ac:dyDescent="0.2">
      <c r="B53" s="1283" t="s">
        <v>44</v>
      </c>
      <c r="C53" s="1284"/>
      <c r="D53" s="113"/>
      <c r="E53" s="1285" t="s">
        <v>45</v>
      </c>
      <c r="F53" s="1285"/>
      <c r="G53" s="1285"/>
      <c r="H53" s="1286"/>
      <c r="I53" s="114">
        <v>-2838</v>
      </c>
      <c r="J53" s="115">
        <v>-2927</v>
      </c>
      <c r="K53" s="115">
        <v>-3166</v>
      </c>
      <c r="L53" s="115">
        <v>-3156</v>
      </c>
      <c r="M53" s="116">
        <v>-3148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RHBrebFZlBdlYI7iqqNcJnJSkdN9loCzaomDNtY+RItoXTMHRARXY2suQPqDErOIaz2jXo0lrq5VOXob5f2BA==" saltValue="zA+4I6RkyLk7VKhAS2nQ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2" zoomScale="70" zoomScaleNormal="70" zoomScaleSheetLayoutView="100" workbookViewId="0">
      <selection activeCell="G57" sqref="G57: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99" t="s">
        <v>48</v>
      </c>
      <c r="D55" s="1299"/>
      <c r="E55" s="1300"/>
      <c r="F55" s="128">
        <v>347</v>
      </c>
      <c r="G55" s="128">
        <v>397</v>
      </c>
      <c r="H55" s="129">
        <v>398</v>
      </c>
    </row>
    <row r="56" spans="2:8" ht="52.5" customHeight="1" x14ac:dyDescent="0.15">
      <c r="B56" s="130"/>
      <c r="C56" s="1301" t="s">
        <v>49</v>
      </c>
      <c r="D56" s="1301"/>
      <c r="E56" s="1302"/>
      <c r="F56" s="131">
        <v>663</v>
      </c>
      <c r="G56" s="131">
        <v>668</v>
      </c>
      <c r="H56" s="132">
        <v>643</v>
      </c>
    </row>
    <row r="57" spans="2:8" ht="53.25" customHeight="1" x14ac:dyDescent="0.15">
      <c r="B57" s="130"/>
      <c r="C57" s="1303" t="s">
        <v>50</v>
      </c>
      <c r="D57" s="1303"/>
      <c r="E57" s="1304"/>
      <c r="F57" s="133">
        <v>2573</v>
      </c>
      <c r="G57" s="133">
        <v>2550</v>
      </c>
      <c r="H57" s="134">
        <v>2396</v>
      </c>
    </row>
    <row r="58" spans="2:8" ht="45.75" customHeight="1" x14ac:dyDescent="0.15">
      <c r="B58" s="135"/>
      <c r="C58" s="1294" t="s">
        <v>597</v>
      </c>
      <c r="D58" s="1295"/>
      <c r="E58" s="1296"/>
      <c r="F58" s="136">
        <v>755</v>
      </c>
      <c r="G58" s="136">
        <v>712</v>
      </c>
      <c r="H58" s="137">
        <v>673</v>
      </c>
    </row>
    <row r="59" spans="2:8" ht="45.75" customHeight="1" x14ac:dyDescent="0.15">
      <c r="B59" s="135"/>
      <c r="C59" s="1294" t="s">
        <v>598</v>
      </c>
      <c r="D59" s="1295"/>
      <c r="E59" s="1296"/>
      <c r="F59" s="136">
        <v>388</v>
      </c>
      <c r="G59" s="136">
        <v>442</v>
      </c>
      <c r="H59" s="137">
        <v>358</v>
      </c>
    </row>
    <row r="60" spans="2:8" ht="45.75" customHeight="1" x14ac:dyDescent="0.15">
      <c r="B60" s="135"/>
      <c r="C60" s="1294" t="s">
        <v>600</v>
      </c>
      <c r="D60" s="1295"/>
      <c r="E60" s="1296"/>
      <c r="F60" s="136">
        <v>357</v>
      </c>
      <c r="G60" s="136">
        <v>357</v>
      </c>
      <c r="H60" s="137">
        <v>353</v>
      </c>
    </row>
    <row r="61" spans="2:8" ht="45.75" customHeight="1" x14ac:dyDescent="0.15">
      <c r="B61" s="135"/>
      <c r="C61" s="1294" t="s">
        <v>599</v>
      </c>
      <c r="D61" s="1295"/>
      <c r="E61" s="1296"/>
      <c r="F61" s="136">
        <v>335</v>
      </c>
      <c r="G61" s="136">
        <v>335</v>
      </c>
      <c r="H61" s="137">
        <v>335</v>
      </c>
    </row>
    <row r="62" spans="2:8" ht="45.75" customHeight="1" thickBot="1" x14ac:dyDescent="0.2">
      <c r="B62" s="138"/>
      <c r="C62" s="1294" t="s">
        <v>601</v>
      </c>
      <c r="D62" s="1295"/>
      <c r="E62" s="1296"/>
      <c r="F62" s="139">
        <v>199</v>
      </c>
      <c r="G62" s="139">
        <v>196</v>
      </c>
      <c r="H62" s="140">
        <v>147</v>
      </c>
    </row>
    <row r="63" spans="2:8" ht="52.5" customHeight="1" thickBot="1" x14ac:dyDescent="0.2">
      <c r="B63" s="141"/>
      <c r="C63" s="1297" t="s">
        <v>51</v>
      </c>
      <c r="D63" s="1297"/>
      <c r="E63" s="1298"/>
      <c r="F63" s="142">
        <v>3582</v>
      </c>
      <c r="G63" s="142">
        <v>3615</v>
      </c>
      <c r="H63" s="143">
        <v>3437</v>
      </c>
    </row>
    <row r="64" spans="2:8" ht="15" customHeight="1" x14ac:dyDescent="0.15"/>
  </sheetData>
  <sheetProtection algorithmName="SHA-512" hashValue="kK0lOLeWdWPqUvjz+RDUUGt4xyi+xpdgGKxJxPgM6JuvKGOmZ7Su2EkzCIkpBonDldlXAXAjVRnEN1XyYGZcnw==" saltValue="4s12IlS9trwvggKIEAn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4"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1"/>
      <c r="H50" s="1311"/>
      <c r="I50" s="1311"/>
      <c r="J50" s="1311"/>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5"/>
      <c r="G51" s="1313"/>
      <c r="H51" s="1313"/>
      <c r="I51" s="1326"/>
      <c r="J51" s="1326"/>
      <c r="K51" s="1312"/>
      <c r="L51" s="1312"/>
      <c r="M51" s="1312"/>
      <c r="N51" s="1312"/>
      <c r="AM51" s="404"/>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05"/>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5"/>
      <c r="G52" s="1313"/>
      <c r="H52" s="1313"/>
      <c r="I52" s="1326"/>
      <c r="J52" s="1326"/>
      <c r="K52" s="1312"/>
      <c r="L52" s="1312"/>
      <c r="M52" s="1312"/>
      <c r="N52" s="1312"/>
      <c r="AM52" s="40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3"/>
      <c r="B53" s="395"/>
      <c r="G53" s="1313"/>
      <c r="H53" s="1313"/>
      <c r="I53" s="1311"/>
      <c r="J53" s="1311"/>
      <c r="K53" s="1312"/>
      <c r="L53" s="1312"/>
      <c r="M53" s="1312"/>
      <c r="N53" s="1312"/>
      <c r="AM53" s="404"/>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05">
        <v>54.3</v>
      </c>
      <c r="BQ53" s="1305"/>
      <c r="BR53" s="1305"/>
      <c r="BS53" s="1305"/>
      <c r="BT53" s="1305"/>
      <c r="BU53" s="1305"/>
      <c r="BV53" s="1305"/>
      <c r="BW53" s="1305"/>
      <c r="BX53" s="1305">
        <v>57</v>
      </c>
      <c r="BY53" s="1305"/>
      <c r="BZ53" s="1305"/>
      <c r="CA53" s="1305"/>
      <c r="CB53" s="1305"/>
      <c r="CC53" s="1305"/>
      <c r="CD53" s="1305"/>
      <c r="CE53" s="1305"/>
      <c r="CF53" s="1305">
        <v>57.8</v>
      </c>
      <c r="CG53" s="1305"/>
      <c r="CH53" s="1305"/>
      <c r="CI53" s="1305"/>
      <c r="CJ53" s="1305"/>
      <c r="CK53" s="1305"/>
      <c r="CL53" s="1305"/>
      <c r="CM53" s="1305"/>
      <c r="CN53" s="1305">
        <v>60</v>
      </c>
      <c r="CO53" s="1305"/>
      <c r="CP53" s="1305"/>
      <c r="CQ53" s="1305"/>
      <c r="CR53" s="1305"/>
      <c r="CS53" s="1305"/>
      <c r="CT53" s="1305"/>
      <c r="CU53" s="1305"/>
      <c r="CV53" s="1305">
        <v>60.7</v>
      </c>
      <c r="CW53" s="1305"/>
      <c r="CX53" s="1305"/>
      <c r="CY53" s="1305"/>
      <c r="CZ53" s="1305"/>
      <c r="DA53" s="1305"/>
      <c r="DB53" s="1305"/>
      <c r="DC53" s="1305"/>
    </row>
    <row r="54" spans="1:109" x14ac:dyDescent="0.15">
      <c r="A54" s="403"/>
      <c r="B54" s="395"/>
      <c r="G54" s="1313"/>
      <c r="H54" s="1313"/>
      <c r="I54" s="1311"/>
      <c r="J54" s="1311"/>
      <c r="K54" s="1312"/>
      <c r="L54" s="1312"/>
      <c r="M54" s="1312"/>
      <c r="N54" s="1312"/>
      <c r="AM54" s="40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3"/>
      <c r="B55" s="395"/>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05">
        <v>0</v>
      </c>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3"/>
      <c r="B56" s="395"/>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3" customFormat="1" x14ac:dyDescent="0.15">
      <c r="B57" s="407"/>
      <c r="G57" s="1311"/>
      <c r="H57" s="1311"/>
      <c r="I57" s="1306"/>
      <c r="J57" s="1306"/>
      <c r="K57" s="1312"/>
      <c r="L57" s="1312"/>
      <c r="M57" s="1312"/>
      <c r="N57" s="1312"/>
      <c r="AM57" s="388"/>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05">
        <v>54.2</v>
      </c>
      <c r="BQ57" s="1305"/>
      <c r="BR57" s="1305"/>
      <c r="BS57" s="1305"/>
      <c r="BT57" s="1305"/>
      <c r="BU57" s="1305"/>
      <c r="BV57" s="1305"/>
      <c r="BW57" s="1305"/>
      <c r="BX57" s="1305">
        <v>56.3</v>
      </c>
      <c r="BY57" s="1305"/>
      <c r="BZ57" s="1305"/>
      <c r="CA57" s="1305"/>
      <c r="CB57" s="1305"/>
      <c r="CC57" s="1305"/>
      <c r="CD57" s="1305"/>
      <c r="CE57" s="1305"/>
      <c r="CF57" s="1305">
        <v>57.6</v>
      </c>
      <c r="CG57" s="1305"/>
      <c r="CH57" s="1305"/>
      <c r="CI57" s="1305"/>
      <c r="CJ57" s="1305"/>
      <c r="CK57" s="1305"/>
      <c r="CL57" s="1305"/>
      <c r="CM57" s="1305"/>
      <c r="CN57" s="1305">
        <v>58.8</v>
      </c>
      <c r="CO57" s="1305"/>
      <c r="CP57" s="1305"/>
      <c r="CQ57" s="1305"/>
      <c r="CR57" s="1305"/>
      <c r="CS57" s="1305"/>
      <c r="CT57" s="1305"/>
      <c r="CU57" s="1305"/>
      <c r="CV57" s="1305">
        <v>59.5</v>
      </c>
      <c r="CW57" s="1305"/>
      <c r="CX57" s="1305"/>
      <c r="CY57" s="1305"/>
      <c r="CZ57" s="1305"/>
      <c r="DA57" s="1305"/>
      <c r="DB57" s="1305"/>
      <c r="DC57" s="1305"/>
      <c r="DD57" s="408"/>
      <c r="DE57" s="407"/>
    </row>
    <row r="58" spans="1:109" s="403" customFormat="1" x14ac:dyDescent="0.15">
      <c r="A58" s="388"/>
      <c r="B58" s="407"/>
      <c r="G58" s="1311"/>
      <c r="H58" s="1311"/>
      <c r="I58" s="1306"/>
      <c r="J58" s="1306"/>
      <c r="K58" s="1312"/>
      <c r="L58" s="1312"/>
      <c r="M58" s="1312"/>
      <c r="N58" s="1312"/>
      <c r="AM58" s="388"/>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1"/>
      <c r="H72" s="1311"/>
      <c r="I72" s="1311"/>
      <c r="J72" s="1311"/>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5"/>
      <c r="G73" s="1313"/>
      <c r="H73" s="1313"/>
      <c r="I73" s="1313"/>
      <c r="J73" s="1313"/>
      <c r="K73" s="1309"/>
      <c r="L73" s="1309"/>
      <c r="M73" s="1309"/>
      <c r="N73" s="1309"/>
      <c r="AM73" s="404"/>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5"/>
      <c r="G74" s="1313"/>
      <c r="H74" s="1313"/>
      <c r="I74" s="1313"/>
      <c r="J74" s="1313"/>
      <c r="K74" s="1309"/>
      <c r="L74" s="1309"/>
      <c r="M74" s="1309"/>
      <c r="N74" s="1309"/>
      <c r="AM74" s="40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5"/>
      <c r="G75" s="1313"/>
      <c r="H75" s="1313"/>
      <c r="I75" s="1311"/>
      <c r="J75" s="1311"/>
      <c r="K75" s="1312"/>
      <c r="L75" s="1312"/>
      <c r="M75" s="1312"/>
      <c r="N75" s="1312"/>
      <c r="AM75" s="404"/>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3</v>
      </c>
      <c r="BQ75" s="1305"/>
      <c r="BR75" s="1305"/>
      <c r="BS75" s="1305"/>
      <c r="BT75" s="1305"/>
      <c r="BU75" s="1305"/>
      <c r="BV75" s="1305"/>
      <c r="BW75" s="1305"/>
      <c r="BX75" s="1305">
        <v>2</v>
      </c>
      <c r="BY75" s="1305"/>
      <c r="BZ75" s="1305"/>
      <c r="CA75" s="1305"/>
      <c r="CB75" s="1305"/>
      <c r="CC75" s="1305"/>
      <c r="CD75" s="1305"/>
      <c r="CE75" s="1305"/>
      <c r="CF75" s="1305">
        <v>1.1000000000000001</v>
      </c>
      <c r="CG75" s="1305"/>
      <c r="CH75" s="1305"/>
      <c r="CI75" s="1305"/>
      <c r="CJ75" s="1305"/>
      <c r="CK75" s="1305"/>
      <c r="CL75" s="1305"/>
      <c r="CM75" s="1305"/>
      <c r="CN75" s="1305">
        <v>0</v>
      </c>
      <c r="CO75" s="1305"/>
      <c r="CP75" s="1305"/>
      <c r="CQ75" s="1305"/>
      <c r="CR75" s="1305"/>
      <c r="CS75" s="1305"/>
      <c r="CT75" s="1305"/>
      <c r="CU75" s="1305"/>
      <c r="CV75" s="1305">
        <v>-0.7</v>
      </c>
      <c r="CW75" s="1305"/>
      <c r="CX75" s="1305"/>
      <c r="CY75" s="1305"/>
      <c r="CZ75" s="1305"/>
      <c r="DA75" s="1305"/>
      <c r="DB75" s="1305"/>
      <c r="DC75" s="1305"/>
    </row>
    <row r="76" spans="2:107" x14ac:dyDescent="0.15">
      <c r="B76" s="395"/>
      <c r="G76" s="1313"/>
      <c r="H76" s="1313"/>
      <c r="I76" s="1311"/>
      <c r="J76" s="1311"/>
      <c r="K76" s="1312"/>
      <c r="L76" s="1312"/>
      <c r="M76" s="1312"/>
      <c r="N76" s="1312"/>
      <c r="AM76" s="40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5"/>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5"/>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5"/>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7.8</v>
      </c>
      <c r="BQ79" s="1305"/>
      <c r="BR79" s="1305"/>
      <c r="BS79" s="1305"/>
      <c r="BT79" s="1305"/>
      <c r="BU79" s="1305"/>
      <c r="BV79" s="1305"/>
      <c r="BW79" s="1305"/>
      <c r="BX79" s="1305">
        <v>7.4</v>
      </c>
      <c r="BY79" s="1305"/>
      <c r="BZ79" s="1305"/>
      <c r="CA79" s="1305"/>
      <c r="CB79" s="1305"/>
      <c r="CC79" s="1305"/>
      <c r="CD79" s="1305"/>
      <c r="CE79" s="1305"/>
      <c r="CF79" s="1305">
        <v>7.1</v>
      </c>
      <c r="CG79" s="1305"/>
      <c r="CH79" s="1305"/>
      <c r="CI79" s="1305"/>
      <c r="CJ79" s="1305"/>
      <c r="CK79" s="1305"/>
      <c r="CL79" s="1305"/>
      <c r="CM79" s="1305"/>
      <c r="CN79" s="1305">
        <v>7.1</v>
      </c>
      <c r="CO79" s="1305"/>
      <c r="CP79" s="1305"/>
      <c r="CQ79" s="1305"/>
      <c r="CR79" s="1305"/>
      <c r="CS79" s="1305"/>
      <c r="CT79" s="1305"/>
      <c r="CU79" s="1305"/>
      <c r="CV79" s="1305">
        <v>7.3</v>
      </c>
      <c r="CW79" s="1305"/>
      <c r="CX79" s="1305"/>
      <c r="CY79" s="1305"/>
      <c r="CZ79" s="1305"/>
      <c r="DA79" s="1305"/>
      <c r="DB79" s="1305"/>
      <c r="DC79" s="1305"/>
    </row>
    <row r="80" spans="2:107" x14ac:dyDescent="0.15">
      <c r="B80" s="395"/>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7fgJTe550tOWI5DmiyZU9zLNKqawW25FAvexWsQf0oUWI4Xu1AFyJNGNhpz+5OPIGVtJqHUlqXlBEx4akiA7A==" saltValue="BT1pI3XEBYU/EDWf68Ny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qfWBNI9nXWm8z5/UXufDwir5XLGPVEgpuvhC0fwzec5/iEDeIiTr0s7zNSSFAvDCaAtN+q3+mjdQiChadBlYZA==" saltValue="M/KNkNUevNqRaL+tsvFx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wuP8EtkkrYY3OwrNr62BKYZRWVrnOD1nM52IfDIzAUShCAdu8MjtBAolN9fvmgPRKnrZBQE+/DoOeFhjfDTQJA==" saltValue="LmyTV6XKB4L+ZRlJFb3M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236068</v>
      </c>
      <c r="E3" s="162"/>
      <c r="F3" s="163">
        <v>280458</v>
      </c>
      <c r="G3" s="164"/>
      <c r="H3" s="165"/>
    </row>
    <row r="4" spans="1:8" x14ac:dyDescent="0.15">
      <c r="A4" s="166"/>
      <c r="B4" s="167"/>
      <c r="C4" s="168"/>
      <c r="D4" s="169">
        <v>145268</v>
      </c>
      <c r="E4" s="170"/>
      <c r="F4" s="171">
        <v>127286</v>
      </c>
      <c r="G4" s="172"/>
      <c r="H4" s="173"/>
    </row>
    <row r="5" spans="1:8" x14ac:dyDescent="0.15">
      <c r="A5" s="154" t="s">
        <v>550</v>
      </c>
      <c r="B5" s="159"/>
      <c r="C5" s="160"/>
      <c r="D5" s="161">
        <v>541432</v>
      </c>
      <c r="E5" s="162"/>
      <c r="F5" s="163">
        <v>291945</v>
      </c>
      <c r="G5" s="164"/>
      <c r="H5" s="165"/>
    </row>
    <row r="6" spans="1:8" x14ac:dyDescent="0.15">
      <c r="A6" s="166"/>
      <c r="B6" s="167"/>
      <c r="C6" s="168"/>
      <c r="D6" s="169">
        <v>180087</v>
      </c>
      <c r="E6" s="170"/>
      <c r="F6" s="171">
        <v>127651</v>
      </c>
      <c r="G6" s="172"/>
      <c r="H6" s="173"/>
    </row>
    <row r="7" spans="1:8" x14ac:dyDescent="0.15">
      <c r="A7" s="154" t="s">
        <v>551</v>
      </c>
      <c r="B7" s="159"/>
      <c r="C7" s="160"/>
      <c r="D7" s="161">
        <v>221354</v>
      </c>
      <c r="E7" s="162"/>
      <c r="F7" s="163">
        <v>291173</v>
      </c>
      <c r="G7" s="164"/>
      <c r="H7" s="165"/>
    </row>
    <row r="8" spans="1:8" x14ac:dyDescent="0.15">
      <c r="A8" s="166"/>
      <c r="B8" s="167"/>
      <c r="C8" s="168"/>
      <c r="D8" s="169">
        <v>197633</v>
      </c>
      <c r="E8" s="170"/>
      <c r="F8" s="171">
        <v>119071</v>
      </c>
      <c r="G8" s="172"/>
      <c r="H8" s="173"/>
    </row>
    <row r="9" spans="1:8" x14ac:dyDescent="0.15">
      <c r="A9" s="154" t="s">
        <v>552</v>
      </c>
      <c r="B9" s="159"/>
      <c r="C9" s="160"/>
      <c r="D9" s="161">
        <v>179238</v>
      </c>
      <c r="E9" s="162"/>
      <c r="F9" s="163">
        <v>271581</v>
      </c>
      <c r="G9" s="164"/>
      <c r="H9" s="165"/>
    </row>
    <row r="10" spans="1:8" x14ac:dyDescent="0.15">
      <c r="A10" s="166"/>
      <c r="B10" s="167"/>
      <c r="C10" s="168"/>
      <c r="D10" s="169">
        <v>107479</v>
      </c>
      <c r="E10" s="170"/>
      <c r="F10" s="171">
        <v>117844</v>
      </c>
      <c r="G10" s="172"/>
      <c r="H10" s="173"/>
    </row>
    <row r="11" spans="1:8" x14ac:dyDescent="0.15">
      <c r="A11" s="154" t="s">
        <v>553</v>
      </c>
      <c r="B11" s="159"/>
      <c r="C11" s="160"/>
      <c r="D11" s="161">
        <v>296707</v>
      </c>
      <c r="E11" s="162"/>
      <c r="F11" s="163">
        <v>268375</v>
      </c>
      <c r="G11" s="164"/>
      <c r="H11" s="165"/>
    </row>
    <row r="12" spans="1:8" x14ac:dyDescent="0.15">
      <c r="A12" s="166"/>
      <c r="B12" s="167"/>
      <c r="C12" s="174"/>
      <c r="D12" s="169">
        <v>231623</v>
      </c>
      <c r="E12" s="170"/>
      <c r="F12" s="171">
        <v>119602</v>
      </c>
      <c r="G12" s="172"/>
      <c r="H12" s="173"/>
    </row>
    <row r="13" spans="1:8" x14ac:dyDescent="0.15">
      <c r="A13" s="154"/>
      <c r="B13" s="159"/>
      <c r="C13" s="175"/>
      <c r="D13" s="176">
        <v>294960</v>
      </c>
      <c r="E13" s="177"/>
      <c r="F13" s="178">
        <v>280706</v>
      </c>
      <c r="G13" s="179"/>
      <c r="H13" s="165"/>
    </row>
    <row r="14" spans="1:8" x14ac:dyDescent="0.15">
      <c r="A14" s="166"/>
      <c r="B14" s="167"/>
      <c r="C14" s="168"/>
      <c r="D14" s="169">
        <v>172418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5.5</v>
      </c>
      <c r="C19" s="180">
        <f>ROUND(VALUE(SUBSTITUTE(実質収支比率等に係る経年分析!G$48,"▲","-")),2)</f>
        <v>4.66</v>
      </c>
      <c r="D19" s="180">
        <f>ROUND(VALUE(SUBSTITUTE(実質収支比率等に係る経年分析!H$48,"▲","-")),2)</f>
        <v>4.78</v>
      </c>
      <c r="E19" s="180">
        <f>ROUND(VALUE(SUBSTITUTE(実質収支比率等に係る経年分析!I$48,"▲","-")),2)</f>
        <v>4.6399999999999997</v>
      </c>
      <c r="F19" s="180">
        <f>ROUND(VALUE(SUBSTITUTE(実質収支比率等に係る経年分析!J$48,"▲","-")),2)</f>
        <v>6.23</v>
      </c>
    </row>
    <row r="20" spans="1:11" x14ac:dyDescent="0.15">
      <c r="A20" s="180" t="s">
        <v>55</v>
      </c>
      <c r="B20" s="180">
        <f>ROUND(VALUE(SUBSTITUTE(実質収支比率等に係る経年分析!F$47,"▲","-")),2)</f>
        <v>15.23</v>
      </c>
      <c r="C20" s="180">
        <f>ROUND(VALUE(SUBSTITUTE(実質収支比率等に係る経年分析!G$47,"▲","-")),2)</f>
        <v>13.71</v>
      </c>
      <c r="D20" s="180">
        <f>ROUND(VALUE(SUBSTITUTE(実質収支比率等に係る経年分析!H$47,"▲","-")),2)</f>
        <v>13.55</v>
      </c>
      <c r="E20" s="180">
        <f>ROUND(VALUE(SUBSTITUTE(実質収支比率等に係る経年分析!I$47,"▲","-")),2)</f>
        <v>16.07</v>
      </c>
      <c r="F20" s="180">
        <f>ROUND(VALUE(SUBSTITUTE(実質収支比率等に係る経年分析!J$47,"▲","-")),2)</f>
        <v>16.25</v>
      </c>
    </row>
    <row r="21" spans="1:11" x14ac:dyDescent="0.15">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7.14</v>
      </c>
      <c r="D21" s="180">
        <f>IF(ISNUMBER(VALUE(SUBSTITUTE(実質収支比率等に係る経年分析!H$49,"▲","-"))),ROUND(VALUE(SUBSTITUTE(実質収支比率等に係る経年分析!H$49,"▲","-")),2),NA())</f>
        <v>4.47</v>
      </c>
      <c r="E21" s="180">
        <f>IF(ISNUMBER(VALUE(SUBSTITUTE(実質収支比率等に係る経年分析!I$49,"▲","-"))),ROUND(VALUE(SUBSTITUTE(実質収支比率等に係る経年分析!I$49,"▲","-")),2),NA())</f>
        <v>6.65</v>
      </c>
      <c r="F21" s="180">
        <f>IF(ISNUMBER(VALUE(SUBSTITUTE(実質収支比率等に係る経年分析!J$49,"▲","-"))),ROUND(VALUE(SUBSTITUTE(実質収支比率等に係る経年分析!J$49,"▲","-")),2),NA())</f>
        <v>5.39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特別養護老人ホーム特別会計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0.56000000000000005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0.28000000000000003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高齢者グループホーム特別会計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養護老人ホーム特別会計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5.71</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520</v>
      </c>
      <c r="E42" s="182"/>
      <c r="F42" s="182"/>
      <c r="G42" s="182">
        <f>'実質公債費比率（分子）の構造'!L$52</f>
        <v>519</v>
      </c>
      <c r="H42" s="182"/>
      <c r="I42" s="182"/>
      <c r="J42" s="182">
        <f>'実質公債費比率（分子）の構造'!M$52</f>
        <v>463</v>
      </c>
      <c r="K42" s="182"/>
      <c r="L42" s="182"/>
      <c r="M42" s="182">
        <f>'実質公債費比率（分子）の構造'!N$52</f>
        <v>432</v>
      </c>
      <c r="N42" s="182"/>
      <c r="O42" s="182"/>
      <c r="P42" s="182">
        <f>'実質公債費比率（分子）の構造'!O$52</f>
        <v>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5</v>
      </c>
      <c r="L44" s="182"/>
      <c r="M44" s="182"/>
      <c r="N44" s="182">
        <f>'実質公債費比率（分子）の構造'!O$50</f>
        <v>8</v>
      </c>
      <c r="O44" s="182"/>
      <c r="P44" s="182"/>
    </row>
    <row r="45" spans="1:16" x14ac:dyDescent="0.15">
      <c r="A45" s="182" t="s">
        <v>66</v>
      </c>
      <c r="B45" s="182">
        <f>'実質公債費比率（分子）の構造'!K$49</f>
        <v>18</v>
      </c>
      <c r="C45" s="182"/>
      <c r="D45" s="182"/>
      <c r="E45" s="182">
        <f>'実質公債費比率（分子）の構造'!L$49</f>
        <v>18</v>
      </c>
      <c r="F45" s="182"/>
      <c r="G45" s="182"/>
      <c r="H45" s="182">
        <f>'実質公債費比率（分子）の構造'!M$49</f>
        <v>15</v>
      </c>
      <c r="I45" s="182"/>
      <c r="J45" s="182"/>
      <c r="K45" s="182">
        <f>'実質公債費比率（分子）の構造'!N$49</f>
        <v>4</v>
      </c>
      <c r="L45" s="182"/>
      <c r="M45" s="182"/>
      <c r="N45" s="182">
        <f>'実質公債費比率（分子）の構造'!O$49</f>
        <v>3</v>
      </c>
      <c r="O45" s="182"/>
      <c r="P45" s="182"/>
    </row>
    <row r="46" spans="1:16" x14ac:dyDescent="0.15">
      <c r="A46" s="182" t="s">
        <v>67</v>
      </c>
      <c r="B46" s="182">
        <f>'実質公債費比率（分子）の構造'!K$48</f>
        <v>148</v>
      </c>
      <c r="C46" s="182"/>
      <c r="D46" s="182"/>
      <c r="E46" s="182">
        <f>'実質公債費比率（分子）の構造'!L$48</f>
        <v>142</v>
      </c>
      <c r="F46" s="182"/>
      <c r="G46" s="182"/>
      <c r="H46" s="182">
        <f>'実質公債費比率（分子）の構造'!M$48</f>
        <v>132</v>
      </c>
      <c r="I46" s="182"/>
      <c r="J46" s="182"/>
      <c r="K46" s="182">
        <f>'実質公債費比率（分子）の構造'!N$48</f>
        <v>88</v>
      </c>
      <c r="L46" s="182"/>
      <c r="M46" s="182"/>
      <c r="N46" s="182">
        <f>'実質公債費比率（分子）の構造'!O$48</f>
        <v>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394</v>
      </c>
      <c r="C49" s="182"/>
      <c r="D49" s="182"/>
      <c r="E49" s="182">
        <f>'実質公債費比率（分子）の構造'!L$45</f>
        <v>394</v>
      </c>
      <c r="F49" s="182"/>
      <c r="G49" s="182"/>
      <c r="H49" s="182">
        <f>'実質公債費比率（分子）の構造'!M$45</f>
        <v>311</v>
      </c>
      <c r="I49" s="182"/>
      <c r="J49" s="182"/>
      <c r="K49" s="182">
        <f>'実質公債費比率（分子）の構造'!N$45</f>
        <v>304</v>
      </c>
      <c r="L49" s="182"/>
      <c r="M49" s="182"/>
      <c r="N49" s="182">
        <f>'実質公債費比率（分子）の構造'!O$45</f>
        <v>271</v>
      </c>
      <c r="O49" s="182"/>
      <c r="P49" s="182"/>
    </row>
    <row r="50" spans="1:16" x14ac:dyDescent="0.15">
      <c r="A50" s="182" t="s">
        <v>71</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38</v>
      </c>
      <c r="G50" s="182" t="e">
        <f>NA()</f>
        <v>#N/A</v>
      </c>
      <c r="H50" s="182" t="e">
        <f>NA()</f>
        <v>#N/A</v>
      </c>
      <c r="I50" s="182">
        <f>IF(ISNUMBER('実質公債費比率（分子）の構造'!M$53),'実質公債費比率（分子）の構造'!M$53,NA())</f>
        <v>-2</v>
      </c>
      <c r="J50" s="182" t="e">
        <f>NA()</f>
        <v>#N/A</v>
      </c>
      <c r="K50" s="182" t="e">
        <f>NA()</f>
        <v>#N/A</v>
      </c>
      <c r="L50" s="182">
        <f>IF(ISNUMBER('実質公債費比率（分子）の構造'!N$53),'実質公債費比率（分子）の構造'!N$53,NA())</f>
        <v>-31</v>
      </c>
      <c r="M50" s="182" t="e">
        <f>NA()</f>
        <v>#N/A</v>
      </c>
      <c r="N50" s="182" t="e">
        <f>NA()</f>
        <v>#N/A</v>
      </c>
      <c r="O50" s="182">
        <f>IF(ISNUMBER('実質公債費比率（分子）の構造'!O$53),'実質公債費比率（分子）の構造'!O$53,NA())</f>
        <v>-12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3534</v>
      </c>
      <c r="E56" s="181"/>
      <c r="F56" s="181"/>
      <c r="G56" s="181">
        <f>'将来負担比率（分子）の構造'!J$52</f>
        <v>3719</v>
      </c>
      <c r="H56" s="181"/>
      <c r="I56" s="181"/>
      <c r="J56" s="181">
        <f>'将来負担比率（分子）の構造'!K$52</f>
        <v>3675</v>
      </c>
      <c r="K56" s="181"/>
      <c r="L56" s="181"/>
      <c r="M56" s="181">
        <f>'将来負担比率（分子）の構造'!L$52</f>
        <v>3397</v>
      </c>
      <c r="N56" s="181"/>
      <c r="O56" s="181"/>
      <c r="P56" s="181">
        <f>'将来負担比率（分子）の構造'!M$52</f>
        <v>3591</v>
      </c>
    </row>
    <row r="57" spans="1:16" x14ac:dyDescent="0.15">
      <c r="A57" s="181" t="s">
        <v>42</v>
      </c>
      <c r="B57" s="181"/>
      <c r="C57" s="181"/>
      <c r="D57" s="181">
        <f>'将来負担比率（分子）の構造'!I$51</f>
        <v>252</v>
      </c>
      <c r="E57" s="181"/>
      <c r="F57" s="181"/>
      <c r="G57" s="181">
        <f>'将来負担比率（分子）の構造'!J$51</f>
        <v>204</v>
      </c>
      <c r="H57" s="181"/>
      <c r="I57" s="181"/>
      <c r="J57" s="181">
        <f>'将来負担比率（分子）の構造'!K$51</f>
        <v>204</v>
      </c>
      <c r="K57" s="181"/>
      <c r="L57" s="181"/>
      <c r="M57" s="181">
        <f>'将来負担比率（分子）の構造'!L$51</f>
        <v>177</v>
      </c>
      <c r="N57" s="181"/>
      <c r="O57" s="181"/>
      <c r="P57" s="181">
        <f>'将来負担比率（分子）の構造'!M$51</f>
        <v>132</v>
      </c>
    </row>
    <row r="58" spans="1:16" x14ac:dyDescent="0.15">
      <c r="A58" s="181" t="s">
        <v>41</v>
      </c>
      <c r="B58" s="181"/>
      <c r="C58" s="181"/>
      <c r="D58" s="181">
        <f>'将来負担比率（分子）の構造'!I$50</f>
        <v>3695</v>
      </c>
      <c r="E58" s="181"/>
      <c r="F58" s="181"/>
      <c r="G58" s="181">
        <f>'将来負担比率（分子）の構造'!J$50</f>
        <v>3561</v>
      </c>
      <c r="H58" s="181"/>
      <c r="I58" s="181"/>
      <c r="J58" s="181">
        <f>'将来負担比率（分子）の構造'!K$50</f>
        <v>3756</v>
      </c>
      <c r="K58" s="181"/>
      <c r="L58" s="181"/>
      <c r="M58" s="181">
        <f>'将来負担比率（分子）の構造'!L$50</f>
        <v>3791</v>
      </c>
      <c r="N58" s="181"/>
      <c r="O58" s="181"/>
      <c r="P58" s="181">
        <f>'将来負担比率（分子）の構造'!M$50</f>
        <v>3595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v>
      </c>
      <c r="C61" s="181"/>
      <c r="D61" s="181"/>
      <c r="E61" s="181">
        <f>'将来負担比率（分子）の構造'!J$46</f>
        <v>13</v>
      </c>
      <c r="F61" s="181"/>
      <c r="G61" s="181"/>
      <c r="H61" s="181">
        <f>'将来負担比率（分子）の構造'!K$46</f>
        <v>10</v>
      </c>
      <c r="I61" s="181"/>
      <c r="J61" s="181"/>
      <c r="K61" s="181">
        <f>'将来負担比率（分子）の構造'!L$46</f>
        <v>7</v>
      </c>
      <c r="L61" s="181"/>
      <c r="M61" s="181"/>
      <c r="N61" s="181">
        <f>'将来負担比率（分子）の構造'!M$46</f>
        <v>3</v>
      </c>
      <c r="O61" s="181"/>
      <c r="P61" s="181"/>
    </row>
    <row r="62" spans="1:16" x14ac:dyDescent="0.15">
      <c r="A62" s="181" t="s">
        <v>35</v>
      </c>
      <c r="B62" s="181">
        <f>'将来負担比率（分子）の構造'!I$45</f>
        <v>796</v>
      </c>
      <c r="C62" s="181"/>
      <c r="D62" s="181"/>
      <c r="E62" s="181">
        <f>'将来負担比率（分子）の構造'!J$45</f>
        <v>829</v>
      </c>
      <c r="F62" s="181"/>
      <c r="G62" s="181"/>
      <c r="H62" s="181">
        <f>'将来負担比率（分子）の構造'!K$45</f>
        <v>783</v>
      </c>
      <c r="I62" s="181"/>
      <c r="J62" s="181"/>
      <c r="K62" s="181">
        <f>'将来負担比率（分子）の構造'!L$45</f>
        <v>776</v>
      </c>
      <c r="L62" s="181"/>
      <c r="M62" s="181"/>
      <c r="N62" s="181">
        <f>'将来負担比率（分子）の構造'!M$45</f>
        <v>653</v>
      </c>
      <c r="O62" s="181"/>
      <c r="P62" s="181"/>
    </row>
    <row r="63" spans="1:16" x14ac:dyDescent="0.15">
      <c r="A63" s="181" t="s">
        <v>34</v>
      </c>
      <c r="B63" s="181">
        <f>'将来負担比率（分子）の構造'!I$44</f>
        <v>58</v>
      </c>
      <c r="C63" s="181"/>
      <c r="D63" s="181"/>
      <c r="E63" s="181">
        <f>'将来負担比率（分子）の構造'!J$44</f>
        <v>41</v>
      </c>
      <c r="F63" s="181"/>
      <c r="G63" s="181"/>
      <c r="H63" s="181">
        <f>'将来負担比率（分子）の構造'!K$44</f>
        <v>25</v>
      </c>
      <c r="I63" s="181"/>
      <c r="J63" s="181"/>
      <c r="K63" s="181">
        <f>'将来負担比率（分子）の構造'!L$44</f>
        <v>22</v>
      </c>
      <c r="L63" s="181"/>
      <c r="M63" s="181"/>
      <c r="N63" s="181">
        <f>'将来負担比率（分子）の構造'!M$44</f>
        <v>19</v>
      </c>
      <c r="O63" s="181"/>
      <c r="P63" s="181"/>
    </row>
    <row r="64" spans="1:16" x14ac:dyDescent="0.15">
      <c r="A64" s="181" t="s">
        <v>33</v>
      </c>
      <c r="B64" s="181">
        <f>'将来負担比率（分子）の構造'!I$43</f>
        <v>882</v>
      </c>
      <c r="C64" s="181"/>
      <c r="D64" s="181"/>
      <c r="E64" s="181">
        <f>'将来負担比率（分子）の構造'!J$43</f>
        <v>767</v>
      </c>
      <c r="F64" s="181"/>
      <c r="G64" s="181"/>
      <c r="H64" s="181">
        <f>'将来負担比率（分子）の構造'!K$43</f>
        <v>672</v>
      </c>
      <c r="I64" s="181"/>
      <c r="J64" s="181"/>
      <c r="K64" s="181">
        <f>'将来負担比率（分子）の構造'!L$43</f>
        <v>555</v>
      </c>
      <c r="L64" s="181"/>
      <c r="M64" s="181"/>
      <c r="N64" s="181">
        <f>'将来負担比率（分子）の構造'!M$43</f>
        <v>459</v>
      </c>
      <c r="O64" s="181"/>
      <c r="P64" s="181"/>
    </row>
    <row r="65" spans="1:16" x14ac:dyDescent="0.15">
      <c r="A65" s="181" t="s">
        <v>32</v>
      </c>
      <c r="B65" s="181">
        <f>'将来負担比率（分子）の構造'!I$42</f>
        <v>6</v>
      </c>
      <c r="C65" s="181"/>
      <c r="D65" s="181"/>
      <c r="E65" s="181">
        <f>'将来負担比率（分子）の構造'!J$42</f>
        <v>9</v>
      </c>
      <c r="F65" s="181"/>
      <c r="G65" s="181"/>
      <c r="H65" s="181">
        <f>'将来負担比率（分子）の構造'!K$42</f>
        <v>14</v>
      </c>
      <c r="I65" s="181"/>
      <c r="J65" s="181"/>
      <c r="K65" s="181">
        <f>'将来負担比率（分子）の構造'!L$42</f>
        <v>22</v>
      </c>
      <c r="L65" s="181"/>
      <c r="M65" s="181"/>
      <c r="N65" s="181">
        <f>'将来負担比率（分子）の構造'!M$42</f>
        <v>25</v>
      </c>
      <c r="O65" s="181"/>
      <c r="P65" s="181"/>
    </row>
    <row r="66" spans="1:16" x14ac:dyDescent="0.15">
      <c r="A66" s="181" t="s">
        <v>31</v>
      </c>
      <c r="B66" s="181">
        <f>'将来負担比率（分子）の構造'!I$41</f>
        <v>2884</v>
      </c>
      <c r="C66" s="181"/>
      <c r="D66" s="181"/>
      <c r="E66" s="181">
        <f>'将来負担比率（分子）の構造'!J$41</f>
        <v>2897</v>
      </c>
      <c r="F66" s="181"/>
      <c r="G66" s="181"/>
      <c r="H66" s="181">
        <f>'将来負担比率（分子）の構造'!K$41</f>
        <v>2965</v>
      </c>
      <c r="I66" s="181"/>
      <c r="J66" s="181"/>
      <c r="K66" s="181">
        <f>'将来負担比率（分子）の構造'!L$41</f>
        <v>2828</v>
      </c>
      <c r="L66" s="181"/>
      <c r="M66" s="181"/>
      <c r="N66" s="181">
        <f>'将来負担比率（分子）の構造'!M$41</f>
        <v>3010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347</v>
      </c>
      <c r="C72" s="185">
        <f>基金残高に係る経年分析!G55</f>
        <v>397</v>
      </c>
      <c r="D72" s="185">
        <f>基金残高に係る経年分析!H55</f>
        <v>398</v>
      </c>
    </row>
    <row r="73" spans="1:16" x14ac:dyDescent="0.15">
      <c r="A73" s="184" t="s">
        <v>78</v>
      </c>
      <c r="B73" s="185">
        <f>基金残高に係る経年分析!F56</f>
        <v>663</v>
      </c>
      <c r="C73" s="185">
        <f>基金残高に係る経年分析!G56</f>
        <v>668</v>
      </c>
      <c r="D73" s="185">
        <f>基金残高に係る経年分析!H56</f>
        <v>643</v>
      </c>
    </row>
    <row r="74" spans="1:16" x14ac:dyDescent="0.15">
      <c r="A74" s="184" t="s">
        <v>79</v>
      </c>
      <c r="B74" s="185">
        <f>基金残高に係る経年分析!F57</f>
        <v>2573</v>
      </c>
      <c r="C74" s="185">
        <f>基金残高に係る経年分析!G57</f>
        <v>2550</v>
      </c>
      <c r="D74" s="185">
        <f>基金残高に係る経年分析!H57</f>
        <v>2396</v>
      </c>
    </row>
  </sheetData>
  <sheetProtection algorithmName="SHA-512" hashValue="COhljGXHegObUJzWi/1nLkZOKmj/4OZidDC5ZxczZV5I4Sm9ppBgFyCn13KukMzemVLbSsdK0B6Ll+3I1wPedg==" saltValue="ux5IEz+6AMpjNUzjLOvC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229</v>
      </c>
      <c r="C5" s="747"/>
      <c r="D5" s="747"/>
      <c r="E5" s="747"/>
      <c r="F5" s="747"/>
      <c r="G5" s="747"/>
      <c r="H5" s="747"/>
      <c r="I5" s="747"/>
      <c r="J5" s="747"/>
      <c r="K5" s="747"/>
      <c r="L5" s="747"/>
      <c r="M5" s="747"/>
      <c r="N5" s="747"/>
      <c r="O5" s="747"/>
      <c r="P5" s="747"/>
      <c r="Q5" s="748"/>
      <c r="R5" s="733">
        <v>313196</v>
      </c>
      <c r="S5" s="734"/>
      <c r="T5" s="734"/>
      <c r="U5" s="734"/>
      <c r="V5" s="734"/>
      <c r="W5" s="734"/>
      <c r="X5" s="734"/>
      <c r="Y5" s="777"/>
      <c r="Z5" s="795">
        <v>5.8</v>
      </c>
      <c r="AA5" s="795"/>
      <c r="AB5" s="795"/>
      <c r="AC5" s="795"/>
      <c r="AD5" s="796">
        <v>313196</v>
      </c>
      <c r="AE5" s="796"/>
      <c r="AF5" s="796"/>
      <c r="AG5" s="796"/>
      <c r="AH5" s="796"/>
      <c r="AI5" s="796"/>
      <c r="AJ5" s="796"/>
      <c r="AK5" s="796"/>
      <c r="AL5" s="778">
        <v>13.2</v>
      </c>
      <c r="AM5" s="751"/>
      <c r="AN5" s="751"/>
      <c r="AO5" s="779"/>
      <c r="AP5" s="746" t="s">
        <v>230</v>
      </c>
      <c r="AQ5" s="747"/>
      <c r="AR5" s="747"/>
      <c r="AS5" s="747"/>
      <c r="AT5" s="747"/>
      <c r="AU5" s="747"/>
      <c r="AV5" s="747"/>
      <c r="AW5" s="747"/>
      <c r="AX5" s="747"/>
      <c r="AY5" s="747"/>
      <c r="AZ5" s="747"/>
      <c r="BA5" s="747"/>
      <c r="BB5" s="747"/>
      <c r="BC5" s="747"/>
      <c r="BD5" s="747"/>
      <c r="BE5" s="747"/>
      <c r="BF5" s="748"/>
      <c r="BG5" s="678">
        <v>304144</v>
      </c>
      <c r="BH5" s="679"/>
      <c r="BI5" s="679"/>
      <c r="BJ5" s="679"/>
      <c r="BK5" s="679"/>
      <c r="BL5" s="679"/>
      <c r="BM5" s="679"/>
      <c r="BN5" s="680"/>
      <c r="BO5" s="715">
        <v>97.1</v>
      </c>
      <c r="BP5" s="715"/>
      <c r="BQ5" s="715"/>
      <c r="BR5" s="715"/>
      <c r="BS5" s="716">
        <v>1419</v>
      </c>
      <c r="BT5" s="716"/>
      <c r="BU5" s="716"/>
      <c r="BV5" s="716"/>
      <c r="BW5" s="716"/>
      <c r="BX5" s="716"/>
      <c r="BY5" s="716"/>
      <c r="BZ5" s="716"/>
      <c r="CA5" s="716"/>
      <c r="CB5" s="766"/>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60281</v>
      </c>
      <c r="S6" s="679"/>
      <c r="T6" s="679"/>
      <c r="U6" s="679"/>
      <c r="V6" s="679"/>
      <c r="W6" s="679"/>
      <c r="X6" s="679"/>
      <c r="Y6" s="680"/>
      <c r="Z6" s="715">
        <v>1.1000000000000001</v>
      </c>
      <c r="AA6" s="715"/>
      <c r="AB6" s="715"/>
      <c r="AC6" s="715"/>
      <c r="AD6" s="716">
        <v>60281</v>
      </c>
      <c r="AE6" s="716"/>
      <c r="AF6" s="716"/>
      <c r="AG6" s="716"/>
      <c r="AH6" s="716"/>
      <c r="AI6" s="716"/>
      <c r="AJ6" s="716"/>
      <c r="AK6" s="716"/>
      <c r="AL6" s="681">
        <v>2.5</v>
      </c>
      <c r="AM6" s="682"/>
      <c r="AN6" s="682"/>
      <c r="AO6" s="717"/>
      <c r="AP6" s="675" t="s">
        <v>235</v>
      </c>
      <c r="AQ6" s="676"/>
      <c r="AR6" s="676"/>
      <c r="AS6" s="676"/>
      <c r="AT6" s="676"/>
      <c r="AU6" s="676"/>
      <c r="AV6" s="676"/>
      <c r="AW6" s="676"/>
      <c r="AX6" s="676"/>
      <c r="AY6" s="676"/>
      <c r="AZ6" s="676"/>
      <c r="BA6" s="676"/>
      <c r="BB6" s="676"/>
      <c r="BC6" s="676"/>
      <c r="BD6" s="676"/>
      <c r="BE6" s="676"/>
      <c r="BF6" s="677"/>
      <c r="BG6" s="678">
        <v>304144</v>
      </c>
      <c r="BH6" s="679"/>
      <c r="BI6" s="679"/>
      <c r="BJ6" s="679"/>
      <c r="BK6" s="679"/>
      <c r="BL6" s="679"/>
      <c r="BM6" s="679"/>
      <c r="BN6" s="680"/>
      <c r="BO6" s="715">
        <v>97.1</v>
      </c>
      <c r="BP6" s="715"/>
      <c r="BQ6" s="715"/>
      <c r="BR6" s="715"/>
      <c r="BS6" s="716">
        <v>1419</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61587</v>
      </c>
      <c r="CS6" s="679"/>
      <c r="CT6" s="679"/>
      <c r="CU6" s="679"/>
      <c r="CV6" s="679"/>
      <c r="CW6" s="679"/>
      <c r="CX6" s="679"/>
      <c r="CY6" s="680"/>
      <c r="CZ6" s="778">
        <v>1.2</v>
      </c>
      <c r="DA6" s="751"/>
      <c r="DB6" s="751"/>
      <c r="DC6" s="781"/>
      <c r="DD6" s="684" t="s">
        <v>129</v>
      </c>
      <c r="DE6" s="679"/>
      <c r="DF6" s="679"/>
      <c r="DG6" s="679"/>
      <c r="DH6" s="679"/>
      <c r="DI6" s="679"/>
      <c r="DJ6" s="679"/>
      <c r="DK6" s="679"/>
      <c r="DL6" s="679"/>
      <c r="DM6" s="679"/>
      <c r="DN6" s="679"/>
      <c r="DO6" s="679"/>
      <c r="DP6" s="680"/>
      <c r="DQ6" s="684">
        <v>61587</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256</v>
      </c>
      <c r="S7" s="679"/>
      <c r="T7" s="679"/>
      <c r="U7" s="679"/>
      <c r="V7" s="679"/>
      <c r="W7" s="679"/>
      <c r="X7" s="679"/>
      <c r="Y7" s="680"/>
      <c r="Z7" s="715">
        <v>0</v>
      </c>
      <c r="AA7" s="715"/>
      <c r="AB7" s="715"/>
      <c r="AC7" s="715"/>
      <c r="AD7" s="716">
        <v>256</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147644</v>
      </c>
      <c r="BH7" s="679"/>
      <c r="BI7" s="679"/>
      <c r="BJ7" s="679"/>
      <c r="BK7" s="679"/>
      <c r="BL7" s="679"/>
      <c r="BM7" s="679"/>
      <c r="BN7" s="680"/>
      <c r="BO7" s="715">
        <v>47.1</v>
      </c>
      <c r="BP7" s="715"/>
      <c r="BQ7" s="715"/>
      <c r="BR7" s="715"/>
      <c r="BS7" s="716">
        <v>1419</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1261719</v>
      </c>
      <c r="CS7" s="679"/>
      <c r="CT7" s="679"/>
      <c r="CU7" s="679"/>
      <c r="CV7" s="679"/>
      <c r="CW7" s="679"/>
      <c r="CX7" s="679"/>
      <c r="CY7" s="680"/>
      <c r="CZ7" s="715">
        <v>23.9</v>
      </c>
      <c r="DA7" s="715"/>
      <c r="DB7" s="715"/>
      <c r="DC7" s="715"/>
      <c r="DD7" s="684">
        <v>104863</v>
      </c>
      <c r="DE7" s="679"/>
      <c r="DF7" s="679"/>
      <c r="DG7" s="679"/>
      <c r="DH7" s="679"/>
      <c r="DI7" s="679"/>
      <c r="DJ7" s="679"/>
      <c r="DK7" s="679"/>
      <c r="DL7" s="679"/>
      <c r="DM7" s="679"/>
      <c r="DN7" s="679"/>
      <c r="DO7" s="679"/>
      <c r="DP7" s="680"/>
      <c r="DQ7" s="684">
        <v>860833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853</v>
      </c>
      <c r="S8" s="679"/>
      <c r="T8" s="679"/>
      <c r="U8" s="679"/>
      <c r="V8" s="679"/>
      <c r="W8" s="679"/>
      <c r="X8" s="679"/>
      <c r="Y8" s="680"/>
      <c r="Z8" s="715">
        <v>0</v>
      </c>
      <c r="AA8" s="715"/>
      <c r="AB8" s="715"/>
      <c r="AC8" s="715"/>
      <c r="AD8" s="716">
        <v>853</v>
      </c>
      <c r="AE8" s="716"/>
      <c r="AF8" s="716"/>
      <c r="AG8" s="716"/>
      <c r="AH8" s="716"/>
      <c r="AI8" s="716"/>
      <c r="AJ8" s="716"/>
      <c r="AK8" s="716"/>
      <c r="AL8" s="681">
        <v>0</v>
      </c>
      <c r="AM8" s="682"/>
      <c r="AN8" s="682"/>
      <c r="AO8" s="717"/>
      <c r="AP8" s="675" t="s">
        <v>241</v>
      </c>
      <c r="AQ8" s="676"/>
      <c r="AR8" s="676"/>
      <c r="AS8" s="676"/>
      <c r="AT8" s="676"/>
      <c r="AU8" s="676"/>
      <c r="AV8" s="676"/>
      <c r="AW8" s="676"/>
      <c r="AX8" s="676"/>
      <c r="AY8" s="676"/>
      <c r="AZ8" s="676"/>
      <c r="BA8" s="676"/>
      <c r="BB8" s="676"/>
      <c r="BC8" s="676"/>
      <c r="BD8" s="676"/>
      <c r="BE8" s="676"/>
      <c r="BF8" s="677"/>
      <c r="BG8" s="678">
        <v>5382</v>
      </c>
      <c r="BH8" s="679"/>
      <c r="BI8" s="679"/>
      <c r="BJ8" s="679"/>
      <c r="BK8" s="679"/>
      <c r="BL8" s="679"/>
      <c r="BM8" s="679"/>
      <c r="BN8" s="680"/>
      <c r="BO8" s="715">
        <v>1.7</v>
      </c>
      <c r="BP8" s="715"/>
      <c r="BQ8" s="715"/>
      <c r="BR8" s="715"/>
      <c r="BS8" s="684" t="s">
        <v>242</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1028320</v>
      </c>
      <c r="CS8" s="679"/>
      <c r="CT8" s="679"/>
      <c r="CU8" s="679"/>
      <c r="CV8" s="679"/>
      <c r="CW8" s="679"/>
      <c r="CX8" s="679"/>
      <c r="CY8" s="680"/>
      <c r="CZ8" s="715">
        <v>19.5</v>
      </c>
      <c r="DA8" s="715"/>
      <c r="DB8" s="715"/>
      <c r="DC8" s="715"/>
      <c r="DD8" s="684">
        <v>157381</v>
      </c>
      <c r="DE8" s="679"/>
      <c r="DF8" s="679"/>
      <c r="DG8" s="679"/>
      <c r="DH8" s="679"/>
      <c r="DI8" s="679"/>
      <c r="DJ8" s="679"/>
      <c r="DK8" s="679"/>
      <c r="DL8" s="679"/>
      <c r="DM8" s="679"/>
      <c r="DN8" s="679"/>
      <c r="DO8" s="679"/>
      <c r="DP8" s="680"/>
      <c r="DQ8" s="684">
        <v>381540</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565</v>
      </c>
      <c r="S9" s="679"/>
      <c r="T9" s="679"/>
      <c r="U9" s="679"/>
      <c r="V9" s="679"/>
      <c r="W9" s="679"/>
      <c r="X9" s="679"/>
      <c r="Y9" s="680"/>
      <c r="Z9" s="715">
        <v>0</v>
      </c>
      <c r="AA9" s="715"/>
      <c r="AB9" s="715"/>
      <c r="AC9" s="715"/>
      <c r="AD9" s="716">
        <v>565</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122059</v>
      </c>
      <c r="BH9" s="679"/>
      <c r="BI9" s="679"/>
      <c r="BJ9" s="679"/>
      <c r="BK9" s="679"/>
      <c r="BL9" s="679"/>
      <c r="BM9" s="679"/>
      <c r="BN9" s="680"/>
      <c r="BO9" s="715">
        <v>39</v>
      </c>
      <c r="BP9" s="715"/>
      <c r="BQ9" s="715"/>
      <c r="BR9" s="715"/>
      <c r="BS9" s="684" t="s">
        <v>129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507717</v>
      </c>
      <c r="CS9" s="679"/>
      <c r="CT9" s="679"/>
      <c r="CU9" s="679"/>
      <c r="CV9" s="679"/>
      <c r="CW9" s="679"/>
      <c r="CX9" s="679"/>
      <c r="CY9" s="680"/>
      <c r="CZ9" s="715">
        <v>9.6</v>
      </c>
      <c r="DA9" s="715"/>
      <c r="DB9" s="715"/>
      <c r="DC9" s="715"/>
      <c r="DD9" s="684">
        <v>112491</v>
      </c>
      <c r="DE9" s="679"/>
      <c r="DF9" s="679"/>
      <c r="DG9" s="679"/>
      <c r="DH9" s="679"/>
      <c r="DI9" s="679"/>
      <c r="DJ9" s="679"/>
      <c r="DK9" s="679"/>
      <c r="DL9" s="679"/>
      <c r="DM9" s="679"/>
      <c r="DN9" s="679"/>
      <c r="DO9" s="679"/>
      <c r="DP9" s="680"/>
      <c r="DQ9" s="684">
        <v>256505</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242</v>
      </c>
      <c r="AE10" s="716"/>
      <c r="AF10" s="716"/>
      <c r="AG10" s="716"/>
      <c r="AH10" s="716"/>
      <c r="AI10" s="716"/>
      <c r="AJ10" s="716"/>
      <c r="AK10" s="716"/>
      <c r="AL10" s="681" t="s">
        <v>129</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10620</v>
      </c>
      <c r="BH10" s="679"/>
      <c r="BI10" s="679"/>
      <c r="BJ10" s="679"/>
      <c r="BK10" s="679"/>
      <c r="BL10" s="679"/>
      <c r="BM10" s="679"/>
      <c r="BN10" s="680"/>
      <c r="BO10" s="715">
        <v>3.4</v>
      </c>
      <c r="BP10" s="715"/>
      <c r="BQ10" s="715"/>
      <c r="BR10" s="715"/>
      <c r="BS10" s="684">
        <v>1393</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10</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10</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61089</v>
      </c>
      <c r="S11" s="679"/>
      <c r="T11" s="679"/>
      <c r="U11" s="679"/>
      <c r="V11" s="679"/>
      <c r="W11" s="679"/>
      <c r="X11" s="679"/>
      <c r="Y11" s="680"/>
      <c r="Z11" s="681">
        <v>1.1000000000000001</v>
      </c>
      <c r="AA11" s="682"/>
      <c r="AB11" s="682"/>
      <c r="AC11" s="683"/>
      <c r="AD11" s="684">
        <v>61089</v>
      </c>
      <c r="AE11" s="679"/>
      <c r="AF11" s="679"/>
      <c r="AG11" s="679"/>
      <c r="AH11" s="679"/>
      <c r="AI11" s="679"/>
      <c r="AJ11" s="679"/>
      <c r="AK11" s="680"/>
      <c r="AL11" s="681">
        <v>2.6</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9583</v>
      </c>
      <c r="BH11" s="679"/>
      <c r="BI11" s="679"/>
      <c r="BJ11" s="679"/>
      <c r="BK11" s="679"/>
      <c r="BL11" s="679"/>
      <c r="BM11" s="679"/>
      <c r="BN11" s="680"/>
      <c r="BO11" s="715">
        <v>3.1</v>
      </c>
      <c r="BP11" s="715"/>
      <c r="BQ11" s="715"/>
      <c r="BR11" s="715"/>
      <c r="BS11" s="684">
        <v>26</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730532</v>
      </c>
      <c r="CS11" s="679"/>
      <c r="CT11" s="679"/>
      <c r="CU11" s="679"/>
      <c r="CV11" s="679"/>
      <c r="CW11" s="679"/>
      <c r="CX11" s="679"/>
      <c r="CY11" s="680"/>
      <c r="CZ11" s="715">
        <v>13.8</v>
      </c>
      <c r="DA11" s="715"/>
      <c r="DB11" s="715"/>
      <c r="DC11" s="715"/>
      <c r="DD11" s="684">
        <v>46237</v>
      </c>
      <c r="DE11" s="679"/>
      <c r="DF11" s="679"/>
      <c r="DG11" s="679"/>
      <c r="DH11" s="679"/>
      <c r="DI11" s="679"/>
      <c r="DJ11" s="679"/>
      <c r="DK11" s="679"/>
      <c r="DL11" s="679"/>
      <c r="DM11" s="679"/>
      <c r="DN11" s="679"/>
      <c r="DO11" s="679"/>
      <c r="DP11" s="680"/>
      <c r="DQ11" s="684">
        <v>190025</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v>1314</v>
      </c>
      <c r="S12" s="679"/>
      <c r="T12" s="679"/>
      <c r="U12" s="679"/>
      <c r="V12" s="679"/>
      <c r="W12" s="679"/>
      <c r="X12" s="679"/>
      <c r="Y12" s="680"/>
      <c r="Z12" s="715">
        <v>0</v>
      </c>
      <c r="AA12" s="715"/>
      <c r="AB12" s="715"/>
      <c r="AC12" s="715"/>
      <c r="AD12" s="716">
        <v>1314</v>
      </c>
      <c r="AE12" s="716"/>
      <c r="AF12" s="716"/>
      <c r="AG12" s="716"/>
      <c r="AH12" s="716"/>
      <c r="AI12" s="716"/>
      <c r="AJ12" s="716"/>
      <c r="AK12" s="716"/>
      <c r="AL12" s="681">
        <v>0.1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129069</v>
      </c>
      <c r="BH12" s="679"/>
      <c r="BI12" s="679"/>
      <c r="BJ12" s="679"/>
      <c r="BK12" s="679"/>
      <c r="BL12" s="679"/>
      <c r="BM12" s="679"/>
      <c r="BN12" s="680"/>
      <c r="BO12" s="715">
        <v>41.2</v>
      </c>
      <c r="BP12" s="715"/>
      <c r="BQ12" s="715"/>
      <c r="BR12" s="715"/>
      <c r="BS12" s="684" t="s">
        <v>129</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156230</v>
      </c>
      <c r="CS12" s="679"/>
      <c r="CT12" s="679"/>
      <c r="CU12" s="679"/>
      <c r="CV12" s="679"/>
      <c r="CW12" s="679"/>
      <c r="CX12" s="679"/>
      <c r="CY12" s="680"/>
      <c r="CZ12" s="715">
        <v>3</v>
      </c>
      <c r="DA12" s="715"/>
      <c r="DB12" s="715"/>
      <c r="DC12" s="715"/>
      <c r="DD12" s="684">
        <v>30271</v>
      </c>
      <c r="DE12" s="679"/>
      <c r="DF12" s="679"/>
      <c r="DG12" s="679"/>
      <c r="DH12" s="679"/>
      <c r="DI12" s="679"/>
      <c r="DJ12" s="679"/>
      <c r="DK12" s="679"/>
      <c r="DL12" s="679"/>
      <c r="DM12" s="679"/>
      <c r="DN12" s="679"/>
      <c r="DO12" s="679"/>
      <c r="DP12" s="680"/>
      <c r="DQ12" s="684">
        <v>27281</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242</v>
      </c>
      <c r="AA13" s="715"/>
      <c r="AB13" s="715"/>
      <c r="AC13" s="715"/>
      <c r="AD13" s="716" t="s">
        <v>129</v>
      </c>
      <c r="AE13" s="716"/>
      <c r="AF13" s="716"/>
      <c r="AG13" s="716"/>
      <c r="AH13" s="716"/>
      <c r="AI13" s="716"/>
      <c r="AJ13" s="716"/>
      <c r="AK13" s="716"/>
      <c r="AL13" s="681" t="s">
        <v>242</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124858</v>
      </c>
      <c r="BH13" s="679"/>
      <c r="BI13" s="679"/>
      <c r="BJ13" s="679"/>
      <c r="BK13" s="679"/>
      <c r="BL13" s="679"/>
      <c r="BM13" s="679"/>
      <c r="BN13" s="680"/>
      <c r="BO13" s="715">
        <v>39.9</v>
      </c>
      <c r="BP13" s="715"/>
      <c r="BQ13" s="715"/>
      <c r="BR13" s="715"/>
      <c r="BS13" s="684" t="s">
        <v>129</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636299</v>
      </c>
      <c r="CS13" s="679"/>
      <c r="CT13" s="679"/>
      <c r="CU13" s="679"/>
      <c r="CV13" s="679"/>
      <c r="CW13" s="679"/>
      <c r="CX13" s="679"/>
      <c r="CY13" s="680"/>
      <c r="CZ13" s="715">
        <v>12</v>
      </c>
      <c r="DA13" s="715"/>
      <c r="DB13" s="715"/>
      <c r="DC13" s="715"/>
      <c r="DD13" s="684">
        <v>326309</v>
      </c>
      <c r="DE13" s="679"/>
      <c r="DF13" s="679"/>
      <c r="DG13" s="679"/>
      <c r="DH13" s="679"/>
      <c r="DI13" s="679"/>
      <c r="DJ13" s="679"/>
      <c r="DK13" s="679"/>
      <c r="DL13" s="679"/>
      <c r="DM13" s="679"/>
      <c r="DN13" s="679"/>
      <c r="DO13" s="679"/>
      <c r="DP13" s="680"/>
      <c r="DQ13" s="684">
        <v>306562</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6454</v>
      </c>
      <c r="S14" s="679"/>
      <c r="T14" s="679"/>
      <c r="U14" s="679"/>
      <c r="V14" s="679"/>
      <c r="W14" s="679"/>
      <c r="X14" s="679"/>
      <c r="Y14" s="680"/>
      <c r="Z14" s="715">
        <v>0.1</v>
      </c>
      <c r="AA14" s="715"/>
      <c r="AB14" s="715"/>
      <c r="AC14" s="715"/>
      <c r="AD14" s="716">
        <v>6454</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10090</v>
      </c>
      <c r="BH14" s="679"/>
      <c r="BI14" s="679"/>
      <c r="BJ14" s="679"/>
      <c r="BK14" s="679"/>
      <c r="BL14" s="679"/>
      <c r="BM14" s="679"/>
      <c r="BN14" s="680"/>
      <c r="BO14" s="715">
        <v>3.2</v>
      </c>
      <c r="BP14" s="715"/>
      <c r="BQ14" s="715"/>
      <c r="BR14" s="715"/>
      <c r="BS14" s="684" t="s">
        <v>242</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164485</v>
      </c>
      <c r="CS14" s="679"/>
      <c r="CT14" s="679"/>
      <c r="CU14" s="679"/>
      <c r="CV14" s="679"/>
      <c r="CW14" s="679"/>
      <c r="CX14" s="679"/>
      <c r="CY14" s="680"/>
      <c r="CZ14" s="715">
        <v>3.1</v>
      </c>
      <c r="DA14" s="715"/>
      <c r="DB14" s="715"/>
      <c r="DC14" s="715"/>
      <c r="DD14" s="684">
        <v>21418</v>
      </c>
      <c r="DE14" s="679"/>
      <c r="DF14" s="679"/>
      <c r="DG14" s="679"/>
      <c r="DH14" s="679"/>
      <c r="DI14" s="679"/>
      <c r="DJ14" s="679"/>
      <c r="DK14" s="679"/>
      <c r="DL14" s="679"/>
      <c r="DM14" s="679"/>
      <c r="DN14" s="679"/>
      <c r="DO14" s="679"/>
      <c r="DP14" s="680"/>
      <c r="DQ14" s="684">
        <v>141786</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242</v>
      </c>
      <c r="AA15" s="715"/>
      <c r="AB15" s="715"/>
      <c r="AC15" s="715"/>
      <c r="AD15" s="716" t="s">
        <v>242</v>
      </c>
      <c r="AE15" s="716"/>
      <c r="AF15" s="716"/>
      <c r="AG15" s="716"/>
      <c r="AH15" s="716"/>
      <c r="AI15" s="716"/>
      <c r="AJ15" s="716"/>
      <c r="AK15" s="716"/>
      <c r="AL15" s="681" t="s">
        <v>129</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17341</v>
      </c>
      <c r="BH15" s="679"/>
      <c r="BI15" s="679"/>
      <c r="BJ15" s="679"/>
      <c r="BK15" s="679"/>
      <c r="BL15" s="679"/>
      <c r="BM15" s="679"/>
      <c r="BN15" s="680"/>
      <c r="BO15" s="715">
        <v>5.5</v>
      </c>
      <c r="BP15" s="715"/>
      <c r="BQ15" s="715"/>
      <c r="BR15" s="715"/>
      <c r="BS15" s="684" t="s">
        <v>129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365337</v>
      </c>
      <c r="CS15" s="679"/>
      <c r="CT15" s="679"/>
      <c r="CU15" s="679"/>
      <c r="CV15" s="679"/>
      <c r="CW15" s="679"/>
      <c r="CX15" s="679"/>
      <c r="CY15" s="680"/>
      <c r="CZ15" s="715">
        <v>6.9</v>
      </c>
      <c r="DA15" s="715"/>
      <c r="DB15" s="715"/>
      <c r="DC15" s="715"/>
      <c r="DD15" s="684">
        <v>96195</v>
      </c>
      <c r="DE15" s="679"/>
      <c r="DF15" s="679"/>
      <c r="DG15" s="679"/>
      <c r="DH15" s="679"/>
      <c r="DI15" s="679"/>
      <c r="DJ15" s="679"/>
      <c r="DK15" s="679"/>
      <c r="DL15" s="679"/>
      <c r="DM15" s="679"/>
      <c r="DN15" s="679"/>
      <c r="DO15" s="679"/>
      <c r="DP15" s="680"/>
      <c r="DQ15" s="684">
        <v>235977</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1862</v>
      </c>
      <c r="S16" s="679"/>
      <c r="T16" s="679"/>
      <c r="U16" s="679"/>
      <c r="V16" s="679"/>
      <c r="W16" s="679"/>
      <c r="X16" s="679"/>
      <c r="Y16" s="680"/>
      <c r="Z16" s="715">
        <v>0</v>
      </c>
      <c r="AA16" s="715"/>
      <c r="AB16" s="715"/>
      <c r="AC16" s="715"/>
      <c r="AD16" s="716">
        <v>1862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242</v>
      </c>
      <c r="BP16" s="715"/>
      <c r="BQ16" s="715"/>
      <c r="BR16" s="715"/>
      <c r="BS16" s="684" t="s">
        <v>129</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5585</v>
      </c>
      <c r="CS16" s="679"/>
      <c r="CT16" s="679"/>
      <c r="CU16" s="679"/>
      <c r="CV16" s="679"/>
      <c r="CW16" s="679"/>
      <c r="CX16" s="679"/>
      <c r="CY16" s="680"/>
      <c r="CZ16" s="715">
        <v>0.1</v>
      </c>
      <c r="DA16" s="715"/>
      <c r="DB16" s="715"/>
      <c r="DC16" s="715"/>
      <c r="DD16" s="684" t="s">
        <v>129</v>
      </c>
      <c r="DE16" s="679"/>
      <c r="DF16" s="679"/>
      <c r="DG16" s="679"/>
      <c r="DH16" s="679"/>
      <c r="DI16" s="679"/>
      <c r="DJ16" s="679"/>
      <c r="DK16" s="679"/>
      <c r="DL16" s="679"/>
      <c r="DM16" s="679"/>
      <c r="DN16" s="679"/>
      <c r="DO16" s="679"/>
      <c r="DP16" s="680"/>
      <c r="DQ16" s="684">
        <v>2766</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4583</v>
      </c>
      <c r="S17" s="679"/>
      <c r="T17" s="679"/>
      <c r="U17" s="679"/>
      <c r="V17" s="679"/>
      <c r="W17" s="679"/>
      <c r="X17" s="679"/>
      <c r="Y17" s="680"/>
      <c r="Z17" s="715">
        <v>0.1</v>
      </c>
      <c r="AA17" s="715"/>
      <c r="AB17" s="715"/>
      <c r="AC17" s="715"/>
      <c r="AD17" s="716">
        <v>4583</v>
      </c>
      <c r="AE17" s="716"/>
      <c r="AF17" s="716"/>
      <c r="AG17" s="716"/>
      <c r="AH17" s="716"/>
      <c r="AI17" s="716"/>
      <c r="AJ17" s="716"/>
      <c r="AK17" s="716"/>
      <c r="AL17" s="681">
        <v>0.2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363751</v>
      </c>
      <c r="CS17" s="679"/>
      <c r="CT17" s="679"/>
      <c r="CU17" s="679"/>
      <c r="CV17" s="679"/>
      <c r="CW17" s="679"/>
      <c r="CX17" s="679"/>
      <c r="CY17" s="680"/>
      <c r="CZ17" s="715">
        <v>6.9</v>
      </c>
      <c r="DA17" s="715"/>
      <c r="DB17" s="715"/>
      <c r="DC17" s="715"/>
      <c r="DD17" s="684" t="s">
        <v>242</v>
      </c>
      <c r="DE17" s="679"/>
      <c r="DF17" s="679"/>
      <c r="DG17" s="679"/>
      <c r="DH17" s="679"/>
      <c r="DI17" s="679"/>
      <c r="DJ17" s="679"/>
      <c r="DK17" s="679"/>
      <c r="DL17" s="679"/>
      <c r="DM17" s="679"/>
      <c r="DN17" s="679"/>
      <c r="DO17" s="679"/>
      <c r="DP17" s="680"/>
      <c r="DQ17" s="684">
        <v>334606</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1220</v>
      </c>
      <c r="S18" s="679"/>
      <c r="T18" s="679"/>
      <c r="U18" s="679"/>
      <c r="V18" s="679"/>
      <c r="W18" s="679"/>
      <c r="X18" s="679"/>
      <c r="Y18" s="680"/>
      <c r="Z18" s="715">
        <v>0</v>
      </c>
      <c r="AA18" s="715"/>
      <c r="AB18" s="715"/>
      <c r="AC18" s="715"/>
      <c r="AD18" s="716">
        <v>1220</v>
      </c>
      <c r="AE18" s="716"/>
      <c r="AF18" s="716"/>
      <c r="AG18" s="716"/>
      <c r="AH18" s="716"/>
      <c r="AI18" s="716"/>
      <c r="AJ18" s="716"/>
      <c r="AK18" s="716"/>
      <c r="AL18" s="681">
        <v>0.1</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242</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955</v>
      </c>
      <c r="S19" s="679"/>
      <c r="T19" s="679"/>
      <c r="U19" s="679"/>
      <c r="V19" s="679"/>
      <c r="W19" s="679"/>
      <c r="X19" s="679"/>
      <c r="Y19" s="680"/>
      <c r="Z19" s="715">
        <v>0</v>
      </c>
      <c r="AA19" s="715"/>
      <c r="AB19" s="715"/>
      <c r="AC19" s="715"/>
      <c r="AD19" s="716">
        <v>955</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9052</v>
      </c>
      <c r="BH19" s="679"/>
      <c r="BI19" s="679"/>
      <c r="BJ19" s="679"/>
      <c r="BK19" s="679"/>
      <c r="BL19" s="679"/>
      <c r="BM19" s="679"/>
      <c r="BN19" s="680"/>
      <c r="BO19" s="715">
        <v>2.9</v>
      </c>
      <c r="BP19" s="715"/>
      <c r="BQ19" s="715"/>
      <c r="BR19" s="715"/>
      <c r="BS19" s="684" t="s">
        <v>129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242</v>
      </c>
      <c r="CS19" s="679"/>
      <c r="CT19" s="679"/>
      <c r="CU19" s="679"/>
      <c r="CV19" s="679"/>
      <c r="CW19" s="679"/>
      <c r="CX19" s="679"/>
      <c r="CY19" s="680"/>
      <c r="CZ19" s="715" t="s">
        <v>129</v>
      </c>
      <c r="DA19" s="715"/>
      <c r="DB19" s="715"/>
      <c r="DC19" s="715"/>
      <c r="DD19" s="684" t="s">
        <v>242</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61</v>
      </c>
      <c r="S20" s="679"/>
      <c r="T20" s="679"/>
      <c r="U20" s="679"/>
      <c r="V20" s="679"/>
      <c r="W20" s="679"/>
      <c r="X20" s="679"/>
      <c r="Y20" s="680"/>
      <c r="Z20" s="715">
        <v>0</v>
      </c>
      <c r="AA20" s="715"/>
      <c r="AB20" s="715"/>
      <c r="AC20" s="715"/>
      <c r="AD20" s="716">
        <v>61</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9052</v>
      </c>
      <c r="BH20" s="679"/>
      <c r="BI20" s="679"/>
      <c r="BJ20" s="679"/>
      <c r="BK20" s="679"/>
      <c r="BL20" s="679"/>
      <c r="BM20" s="679"/>
      <c r="BN20" s="680"/>
      <c r="BO20" s="715">
        <v>2.9</v>
      </c>
      <c r="BP20" s="715"/>
      <c r="BQ20" s="715"/>
      <c r="BR20" s="715"/>
      <c r="BS20" s="684" t="s">
        <v>242</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5281572</v>
      </c>
      <c r="CS20" s="679"/>
      <c r="CT20" s="679"/>
      <c r="CU20" s="679"/>
      <c r="CV20" s="679"/>
      <c r="CW20" s="679"/>
      <c r="CX20" s="679"/>
      <c r="CY20" s="680"/>
      <c r="CZ20" s="715">
        <v>100</v>
      </c>
      <c r="DA20" s="715"/>
      <c r="DB20" s="715"/>
      <c r="DC20" s="715"/>
      <c r="DD20" s="684">
        <v>895165</v>
      </c>
      <c r="DE20" s="679"/>
      <c r="DF20" s="679"/>
      <c r="DG20" s="679"/>
      <c r="DH20" s="679"/>
      <c r="DI20" s="679"/>
      <c r="DJ20" s="679"/>
      <c r="DK20" s="679"/>
      <c r="DL20" s="679"/>
      <c r="DM20" s="679"/>
      <c r="DN20" s="679"/>
      <c r="DO20" s="679"/>
      <c r="DP20" s="680"/>
      <c r="DQ20" s="684">
        <v>2799478</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2347</v>
      </c>
      <c r="S21" s="679"/>
      <c r="T21" s="679"/>
      <c r="U21" s="679"/>
      <c r="V21" s="679"/>
      <c r="W21" s="679"/>
      <c r="X21" s="679"/>
      <c r="Y21" s="680"/>
      <c r="Z21" s="715">
        <v>0</v>
      </c>
      <c r="AA21" s="715"/>
      <c r="AB21" s="715"/>
      <c r="AC21" s="715"/>
      <c r="AD21" s="716">
        <v>2347</v>
      </c>
      <c r="AE21" s="716"/>
      <c r="AF21" s="716"/>
      <c r="AG21" s="716"/>
      <c r="AH21" s="716"/>
      <c r="AI21" s="716"/>
      <c r="AJ21" s="716"/>
      <c r="AK21" s="716"/>
      <c r="AL21" s="681">
        <v>0.1</v>
      </c>
      <c r="AM21" s="682"/>
      <c r="AN21" s="682"/>
      <c r="AO21" s="717"/>
      <c r="AP21" s="773" t="s">
        <v>281</v>
      </c>
      <c r="AQ21" s="780"/>
      <c r="AR21" s="780"/>
      <c r="AS21" s="780"/>
      <c r="AT21" s="780"/>
      <c r="AU21" s="780"/>
      <c r="AV21" s="780"/>
      <c r="AW21" s="780"/>
      <c r="AX21" s="780"/>
      <c r="AY21" s="780"/>
      <c r="AZ21" s="780"/>
      <c r="BA21" s="780"/>
      <c r="BB21" s="780"/>
      <c r="BC21" s="780"/>
      <c r="BD21" s="780"/>
      <c r="BE21" s="780"/>
      <c r="BF21" s="775"/>
      <c r="BG21" s="678">
        <v>9052</v>
      </c>
      <c r="BH21" s="679"/>
      <c r="BI21" s="679"/>
      <c r="BJ21" s="679"/>
      <c r="BK21" s="679"/>
      <c r="BL21" s="679"/>
      <c r="BM21" s="679"/>
      <c r="BN21" s="680"/>
      <c r="BO21" s="715">
        <v>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2260175</v>
      </c>
      <c r="S22" s="679"/>
      <c r="T22" s="679"/>
      <c r="U22" s="679"/>
      <c r="V22" s="679"/>
      <c r="W22" s="679"/>
      <c r="X22" s="679"/>
      <c r="Y22" s="680"/>
      <c r="Z22" s="715">
        <v>41.6</v>
      </c>
      <c r="AA22" s="715"/>
      <c r="AB22" s="715"/>
      <c r="AC22" s="715"/>
      <c r="AD22" s="716">
        <v>1916811</v>
      </c>
      <c r="AE22" s="716"/>
      <c r="AF22" s="716"/>
      <c r="AG22" s="716"/>
      <c r="AH22" s="716"/>
      <c r="AI22" s="716"/>
      <c r="AJ22" s="716"/>
      <c r="AK22" s="716"/>
      <c r="AL22" s="681">
        <v>80.599999999999994</v>
      </c>
      <c r="AM22" s="682"/>
      <c r="AN22" s="682"/>
      <c r="AO22" s="717"/>
      <c r="AP22" s="773" t="s">
        <v>283</v>
      </c>
      <c r="AQ22" s="780"/>
      <c r="AR22" s="780"/>
      <c r="AS22" s="780"/>
      <c r="AT22" s="780"/>
      <c r="AU22" s="780"/>
      <c r="AV22" s="780"/>
      <c r="AW22" s="780"/>
      <c r="AX22" s="780"/>
      <c r="AY22" s="780"/>
      <c r="AZ22" s="780"/>
      <c r="BA22" s="780"/>
      <c r="BB22" s="780"/>
      <c r="BC22" s="780"/>
      <c r="BD22" s="780"/>
      <c r="BE22" s="780"/>
      <c r="BF22" s="775"/>
      <c r="BG22" s="678" t="s">
        <v>242</v>
      </c>
      <c r="BH22" s="679"/>
      <c r="BI22" s="679"/>
      <c r="BJ22" s="679"/>
      <c r="BK22" s="679"/>
      <c r="BL22" s="679"/>
      <c r="BM22" s="679"/>
      <c r="BN22" s="680"/>
      <c r="BO22" s="715" t="s">
        <v>242</v>
      </c>
      <c r="BP22" s="715"/>
      <c r="BQ22" s="715"/>
      <c r="BR22" s="715"/>
      <c r="BS22" s="684" t="s">
        <v>242</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1916811</v>
      </c>
      <c r="S23" s="679"/>
      <c r="T23" s="679"/>
      <c r="U23" s="679"/>
      <c r="V23" s="679"/>
      <c r="W23" s="679"/>
      <c r="X23" s="679"/>
      <c r="Y23" s="680"/>
      <c r="Z23" s="715">
        <v>35.200000000000003</v>
      </c>
      <c r="AA23" s="715"/>
      <c r="AB23" s="715"/>
      <c r="AC23" s="715"/>
      <c r="AD23" s="716">
        <v>1916811</v>
      </c>
      <c r="AE23" s="716"/>
      <c r="AF23" s="716"/>
      <c r="AG23" s="716"/>
      <c r="AH23" s="716"/>
      <c r="AI23" s="716"/>
      <c r="AJ23" s="716"/>
      <c r="AK23" s="716"/>
      <c r="AL23" s="681">
        <v>80.599999999999994</v>
      </c>
      <c r="AM23" s="682"/>
      <c r="AN23" s="682"/>
      <c r="AO23" s="717"/>
      <c r="AP23" s="773" t="s">
        <v>286</v>
      </c>
      <c r="AQ23" s="780"/>
      <c r="AR23" s="780"/>
      <c r="AS23" s="780"/>
      <c r="AT23" s="780"/>
      <c r="AU23" s="780"/>
      <c r="AV23" s="780"/>
      <c r="AW23" s="780"/>
      <c r="AX23" s="780"/>
      <c r="AY23" s="780"/>
      <c r="AZ23" s="780"/>
      <c r="BA23" s="780"/>
      <c r="BB23" s="780"/>
      <c r="BC23" s="780"/>
      <c r="BD23" s="780"/>
      <c r="BE23" s="780"/>
      <c r="BF23" s="775"/>
      <c r="BG23" s="678" t="s">
        <v>242</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343364</v>
      </c>
      <c r="S24" s="679"/>
      <c r="T24" s="679"/>
      <c r="U24" s="679"/>
      <c r="V24" s="679"/>
      <c r="W24" s="679"/>
      <c r="X24" s="679"/>
      <c r="Y24" s="680"/>
      <c r="Z24" s="715">
        <v>6.3</v>
      </c>
      <c r="AA24" s="715"/>
      <c r="AB24" s="715"/>
      <c r="AC24" s="715"/>
      <c r="AD24" s="716" t="s">
        <v>129</v>
      </c>
      <c r="AE24" s="716"/>
      <c r="AF24" s="716"/>
      <c r="AG24" s="716"/>
      <c r="AH24" s="716"/>
      <c r="AI24" s="716"/>
      <c r="AJ24" s="716"/>
      <c r="AK24" s="716"/>
      <c r="AL24" s="681" t="s">
        <v>129</v>
      </c>
      <c r="AM24" s="682"/>
      <c r="AN24" s="682"/>
      <c r="AO24" s="717"/>
      <c r="AP24" s="773" t="s">
        <v>293</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1494774</v>
      </c>
      <c r="CS24" s="734"/>
      <c r="CT24" s="734"/>
      <c r="CU24" s="734"/>
      <c r="CV24" s="734"/>
      <c r="CW24" s="734"/>
      <c r="CX24" s="734"/>
      <c r="CY24" s="777"/>
      <c r="CZ24" s="778">
        <v>28.3</v>
      </c>
      <c r="DA24" s="751"/>
      <c r="DB24" s="751"/>
      <c r="DC24" s="781"/>
      <c r="DD24" s="776">
        <v>1074968</v>
      </c>
      <c r="DE24" s="734"/>
      <c r="DF24" s="734"/>
      <c r="DG24" s="734"/>
      <c r="DH24" s="734"/>
      <c r="DI24" s="734"/>
      <c r="DJ24" s="734"/>
      <c r="DK24" s="777"/>
      <c r="DL24" s="776">
        <v>969017</v>
      </c>
      <c r="DM24" s="734"/>
      <c r="DN24" s="734"/>
      <c r="DO24" s="734"/>
      <c r="DP24" s="734"/>
      <c r="DQ24" s="734"/>
      <c r="DR24" s="734"/>
      <c r="DS24" s="734"/>
      <c r="DT24" s="734"/>
      <c r="DU24" s="734"/>
      <c r="DV24" s="777"/>
      <c r="DW24" s="778">
        <v>39.6</v>
      </c>
      <c r="DX24" s="751"/>
      <c r="DY24" s="751"/>
      <c r="DZ24" s="751"/>
      <c r="EA24" s="751"/>
      <c r="EB24" s="751"/>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242</v>
      </c>
      <c r="AE25" s="716"/>
      <c r="AF25" s="716"/>
      <c r="AG25" s="716"/>
      <c r="AH25" s="716"/>
      <c r="AI25" s="716"/>
      <c r="AJ25" s="716"/>
      <c r="AK25" s="716"/>
      <c r="AL25" s="681" t="s">
        <v>242</v>
      </c>
      <c r="AM25" s="682"/>
      <c r="AN25" s="682"/>
      <c r="AO25" s="717"/>
      <c r="AP25" s="773" t="s">
        <v>296</v>
      </c>
      <c r="AQ25" s="780"/>
      <c r="AR25" s="780"/>
      <c r="AS25" s="780"/>
      <c r="AT25" s="780"/>
      <c r="AU25" s="780"/>
      <c r="AV25" s="780"/>
      <c r="AW25" s="780"/>
      <c r="AX25" s="780"/>
      <c r="AY25" s="780"/>
      <c r="AZ25" s="780"/>
      <c r="BA25" s="780"/>
      <c r="BB25" s="780"/>
      <c r="BC25" s="780"/>
      <c r="BD25" s="780"/>
      <c r="BE25" s="780"/>
      <c r="BF25" s="775"/>
      <c r="BG25" s="678" t="s">
        <v>242</v>
      </c>
      <c r="BH25" s="679"/>
      <c r="BI25" s="679"/>
      <c r="BJ25" s="679"/>
      <c r="BK25" s="679"/>
      <c r="BL25" s="679"/>
      <c r="BM25" s="679"/>
      <c r="BN25" s="680"/>
      <c r="BO25" s="715" t="s">
        <v>242</v>
      </c>
      <c r="BP25" s="715"/>
      <c r="BQ25" s="715"/>
      <c r="BR25" s="715"/>
      <c r="BS25" s="684" t="s">
        <v>129</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685573</v>
      </c>
      <c r="CS25" s="697"/>
      <c r="CT25" s="697"/>
      <c r="CU25" s="697"/>
      <c r="CV25" s="697"/>
      <c r="CW25" s="697"/>
      <c r="CX25" s="697"/>
      <c r="CY25" s="698"/>
      <c r="CZ25" s="681">
        <v>13</v>
      </c>
      <c r="DA25" s="699"/>
      <c r="DB25" s="699"/>
      <c r="DC25" s="700"/>
      <c r="DD25" s="684">
        <v>625449</v>
      </c>
      <c r="DE25" s="697"/>
      <c r="DF25" s="697"/>
      <c r="DG25" s="697"/>
      <c r="DH25" s="697"/>
      <c r="DI25" s="697"/>
      <c r="DJ25" s="697"/>
      <c r="DK25" s="698"/>
      <c r="DL25" s="684">
        <v>612077</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2710628</v>
      </c>
      <c r="S26" s="679"/>
      <c r="T26" s="679"/>
      <c r="U26" s="679"/>
      <c r="V26" s="679"/>
      <c r="W26" s="679"/>
      <c r="X26" s="679"/>
      <c r="Y26" s="680"/>
      <c r="Z26" s="715">
        <v>49.8</v>
      </c>
      <c r="AA26" s="715"/>
      <c r="AB26" s="715"/>
      <c r="AC26" s="715"/>
      <c r="AD26" s="716">
        <v>2367264</v>
      </c>
      <c r="AE26" s="716"/>
      <c r="AF26" s="716"/>
      <c r="AG26" s="716"/>
      <c r="AH26" s="716"/>
      <c r="AI26" s="716"/>
      <c r="AJ26" s="716"/>
      <c r="AK26" s="716"/>
      <c r="AL26" s="681">
        <v>99.5</v>
      </c>
      <c r="AM26" s="682"/>
      <c r="AN26" s="682"/>
      <c r="AO26" s="717"/>
      <c r="AP26" s="773" t="s">
        <v>299</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418719</v>
      </c>
      <c r="CS26" s="679"/>
      <c r="CT26" s="679"/>
      <c r="CU26" s="679"/>
      <c r="CV26" s="679"/>
      <c r="CW26" s="679"/>
      <c r="CX26" s="679"/>
      <c r="CY26" s="680"/>
      <c r="CZ26" s="681">
        <v>7.9</v>
      </c>
      <c r="DA26" s="699"/>
      <c r="DB26" s="699"/>
      <c r="DC26" s="700"/>
      <c r="DD26" s="684">
        <v>379782</v>
      </c>
      <c r="DE26" s="679"/>
      <c r="DF26" s="679"/>
      <c r="DG26" s="679"/>
      <c r="DH26" s="679"/>
      <c r="DI26" s="679"/>
      <c r="DJ26" s="679"/>
      <c r="DK26" s="680"/>
      <c r="DL26" s="684" t="s">
        <v>129</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t="s">
        <v>129</v>
      </c>
      <c r="S27" s="679"/>
      <c r="T27" s="679"/>
      <c r="U27" s="679"/>
      <c r="V27" s="679"/>
      <c r="W27" s="679"/>
      <c r="X27" s="679"/>
      <c r="Y27" s="680"/>
      <c r="Z27" s="715" t="s">
        <v>242</v>
      </c>
      <c r="AA27" s="715"/>
      <c r="AB27" s="715"/>
      <c r="AC27" s="715"/>
      <c r="AD27" s="716" t="s">
        <v>242</v>
      </c>
      <c r="AE27" s="716"/>
      <c r="AF27" s="716"/>
      <c r="AG27" s="716"/>
      <c r="AH27" s="716"/>
      <c r="AI27" s="716"/>
      <c r="AJ27" s="716"/>
      <c r="AK27" s="716"/>
      <c r="AL27" s="681" t="s">
        <v>242</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313196</v>
      </c>
      <c r="BH27" s="679"/>
      <c r="BI27" s="679"/>
      <c r="BJ27" s="679"/>
      <c r="BK27" s="679"/>
      <c r="BL27" s="679"/>
      <c r="BM27" s="679"/>
      <c r="BN27" s="680"/>
      <c r="BO27" s="715">
        <v>100</v>
      </c>
      <c r="BP27" s="715"/>
      <c r="BQ27" s="715"/>
      <c r="BR27" s="715"/>
      <c r="BS27" s="684">
        <v>1419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445450</v>
      </c>
      <c r="CS27" s="697"/>
      <c r="CT27" s="697"/>
      <c r="CU27" s="697"/>
      <c r="CV27" s="697"/>
      <c r="CW27" s="697"/>
      <c r="CX27" s="697"/>
      <c r="CY27" s="698"/>
      <c r="CZ27" s="681">
        <v>8.4</v>
      </c>
      <c r="DA27" s="699"/>
      <c r="DB27" s="699"/>
      <c r="DC27" s="700"/>
      <c r="DD27" s="684">
        <v>114913</v>
      </c>
      <c r="DE27" s="697"/>
      <c r="DF27" s="697"/>
      <c r="DG27" s="697"/>
      <c r="DH27" s="697"/>
      <c r="DI27" s="697"/>
      <c r="DJ27" s="697"/>
      <c r="DK27" s="698"/>
      <c r="DL27" s="684">
        <v>114913</v>
      </c>
      <c r="DM27" s="697"/>
      <c r="DN27" s="697"/>
      <c r="DO27" s="697"/>
      <c r="DP27" s="697"/>
      <c r="DQ27" s="697"/>
      <c r="DR27" s="697"/>
      <c r="DS27" s="697"/>
      <c r="DT27" s="697"/>
      <c r="DU27" s="697"/>
      <c r="DV27" s="698"/>
      <c r="DW27" s="681">
        <v>4.7</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268363</v>
      </c>
      <c r="S28" s="679"/>
      <c r="T28" s="679"/>
      <c r="U28" s="679"/>
      <c r="V28" s="679"/>
      <c r="W28" s="679"/>
      <c r="X28" s="679"/>
      <c r="Y28" s="680"/>
      <c r="Z28" s="715">
        <v>4.9000000000000004</v>
      </c>
      <c r="AA28" s="715"/>
      <c r="AB28" s="715"/>
      <c r="AC28" s="715"/>
      <c r="AD28" s="716" t="s">
        <v>129</v>
      </c>
      <c r="AE28" s="716"/>
      <c r="AF28" s="716"/>
      <c r="AG28" s="716"/>
      <c r="AH28" s="716"/>
      <c r="AI28" s="716"/>
      <c r="AJ28" s="716"/>
      <c r="AK28" s="716"/>
      <c r="AL28" s="681" t="s">
        <v>242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363751</v>
      </c>
      <c r="CS28" s="679"/>
      <c r="CT28" s="679"/>
      <c r="CU28" s="679"/>
      <c r="CV28" s="679"/>
      <c r="CW28" s="679"/>
      <c r="CX28" s="679"/>
      <c r="CY28" s="680"/>
      <c r="CZ28" s="681">
        <v>6.9</v>
      </c>
      <c r="DA28" s="699"/>
      <c r="DB28" s="699"/>
      <c r="DC28" s="700"/>
      <c r="DD28" s="684">
        <v>334606</v>
      </c>
      <c r="DE28" s="679"/>
      <c r="DF28" s="679"/>
      <c r="DG28" s="679"/>
      <c r="DH28" s="679"/>
      <c r="DI28" s="679"/>
      <c r="DJ28" s="679"/>
      <c r="DK28" s="680"/>
      <c r="DL28" s="684">
        <v>242027</v>
      </c>
      <c r="DM28" s="679"/>
      <c r="DN28" s="679"/>
      <c r="DO28" s="679"/>
      <c r="DP28" s="679"/>
      <c r="DQ28" s="679"/>
      <c r="DR28" s="679"/>
      <c r="DS28" s="679"/>
      <c r="DT28" s="679"/>
      <c r="DU28" s="679"/>
      <c r="DV28" s="680"/>
      <c r="DW28" s="681">
        <v>9.9</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71197</v>
      </c>
      <c r="S29" s="679"/>
      <c r="T29" s="679"/>
      <c r="U29" s="679"/>
      <c r="V29" s="679"/>
      <c r="W29" s="679"/>
      <c r="X29" s="679"/>
      <c r="Y29" s="680"/>
      <c r="Z29" s="715">
        <v>1.3</v>
      </c>
      <c r="AA29" s="715"/>
      <c r="AB29" s="715"/>
      <c r="AC29" s="715"/>
      <c r="AD29" s="716">
        <v>757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307</v>
      </c>
      <c r="CE29" s="768"/>
      <c r="CF29" s="711" t="s">
        <v>308</v>
      </c>
      <c r="CG29" s="712"/>
      <c r="CH29" s="712"/>
      <c r="CI29" s="712"/>
      <c r="CJ29" s="712"/>
      <c r="CK29" s="712"/>
      <c r="CL29" s="712"/>
      <c r="CM29" s="712"/>
      <c r="CN29" s="712"/>
      <c r="CO29" s="712"/>
      <c r="CP29" s="712"/>
      <c r="CQ29" s="713"/>
      <c r="CR29" s="678">
        <v>363751</v>
      </c>
      <c r="CS29" s="697"/>
      <c r="CT29" s="697"/>
      <c r="CU29" s="697"/>
      <c r="CV29" s="697"/>
      <c r="CW29" s="697"/>
      <c r="CX29" s="697"/>
      <c r="CY29" s="698"/>
      <c r="CZ29" s="681">
        <v>6.9</v>
      </c>
      <c r="DA29" s="699"/>
      <c r="DB29" s="699"/>
      <c r="DC29" s="700"/>
      <c r="DD29" s="684">
        <v>334606</v>
      </c>
      <c r="DE29" s="697"/>
      <c r="DF29" s="697"/>
      <c r="DG29" s="697"/>
      <c r="DH29" s="697"/>
      <c r="DI29" s="697"/>
      <c r="DJ29" s="697"/>
      <c r="DK29" s="698"/>
      <c r="DL29" s="684">
        <v>242027</v>
      </c>
      <c r="DM29" s="697"/>
      <c r="DN29" s="697"/>
      <c r="DO29" s="697"/>
      <c r="DP29" s="697"/>
      <c r="DQ29" s="697"/>
      <c r="DR29" s="697"/>
      <c r="DS29" s="697"/>
      <c r="DT29" s="697"/>
      <c r="DU29" s="697"/>
      <c r="DV29" s="698"/>
      <c r="DW29" s="681">
        <v>9.9</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9061</v>
      </c>
      <c r="S30" s="679"/>
      <c r="T30" s="679"/>
      <c r="U30" s="679"/>
      <c r="V30" s="679"/>
      <c r="W30" s="679"/>
      <c r="X30" s="679"/>
      <c r="Y30" s="680"/>
      <c r="Z30" s="715">
        <v>0.2</v>
      </c>
      <c r="AA30" s="715"/>
      <c r="AB30" s="715"/>
      <c r="AC30" s="715"/>
      <c r="AD30" s="716" t="s">
        <v>129</v>
      </c>
      <c r="AE30" s="716"/>
      <c r="AF30" s="716"/>
      <c r="AG30" s="716"/>
      <c r="AH30" s="716"/>
      <c r="AI30" s="716"/>
      <c r="AJ30" s="716"/>
      <c r="AK30" s="716"/>
      <c r="AL30" s="681" t="s">
        <v>242</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350865</v>
      </c>
      <c r="CS30" s="679"/>
      <c r="CT30" s="679"/>
      <c r="CU30" s="679"/>
      <c r="CV30" s="679"/>
      <c r="CW30" s="679"/>
      <c r="CX30" s="679"/>
      <c r="CY30" s="680"/>
      <c r="CZ30" s="681">
        <v>6.6</v>
      </c>
      <c r="DA30" s="699"/>
      <c r="DB30" s="699"/>
      <c r="DC30" s="700"/>
      <c r="DD30" s="684">
        <v>321720</v>
      </c>
      <c r="DE30" s="679"/>
      <c r="DF30" s="679"/>
      <c r="DG30" s="679"/>
      <c r="DH30" s="679"/>
      <c r="DI30" s="679"/>
      <c r="DJ30" s="679"/>
      <c r="DK30" s="680"/>
      <c r="DL30" s="684">
        <v>229141</v>
      </c>
      <c r="DM30" s="679"/>
      <c r="DN30" s="679"/>
      <c r="DO30" s="679"/>
      <c r="DP30" s="679"/>
      <c r="DQ30" s="679"/>
      <c r="DR30" s="679"/>
      <c r="DS30" s="679"/>
      <c r="DT30" s="679"/>
      <c r="DU30" s="679"/>
      <c r="DV30" s="680"/>
      <c r="DW30" s="681">
        <v>9.4</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195769</v>
      </c>
      <c r="S31" s="679"/>
      <c r="T31" s="679"/>
      <c r="U31" s="679"/>
      <c r="V31" s="679"/>
      <c r="W31" s="679"/>
      <c r="X31" s="679"/>
      <c r="Y31" s="680"/>
      <c r="Z31" s="715">
        <v>3.6</v>
      </c>
      <c r="AA31" s="715"/>
      <c r="AB31" s="715"/>
      <c r="AC31" s="715"/>
      <c r="AD31" s="716" t="s">
        <v>242</v>
      </c>
      <c r="AE31" s="716"/>
      <c r="AF31" s="716"/>
      <c r="AG31" s="716"/>
      <c r="AH31" s="716"/>
      <c r="AI31" s="716"/>
      <c r="AJ31" s="716"/>
      <c r="AK31" s="716"/>
      <c r="AL31" s="681" t="s">
        <v>129</v>
      </c>
      <c r="AM31" s="682"/>
      <c r="AN31" s="682"/>
      <c r="AO31" s="717"/>
      <c r="AP31" s="753" t="s">
        <v>314</v>
      </c>
      <c r="AQ31" s="754"/>
      <c r="AR31" s="754"/>
      <c r="AS31" s="754"/>
      <c r="AT31" s="759" t="s">
        <v>315</v>
      </c>
      <c r="AU31" s="231"/>
      <c r="AV31" s="231"/>
      <c r="AW31" s="231"/>
      <c r="AX31" s="746" t="s">
        <v>188</v>
      </c>
      <c r="AY31" s="747"/>
      <c r="AZ31" s="747"/>
      <c r="BA31" s="747"/>
      <c r="BB31" s="747"/>
      <c r="BC31" s="747"/>
      <c r="BD31" s="747"/>
      <c r="BE31" s="747"/>
      <c r="BF31" s="748"/>
      <c r="BG31" s="749">
        <v>99.9</v>
      </c>
      <c r="BH31" s="750"/>
      <c r="BI31" s="750"/>
      <c r="BJ31" s="750"/>
      <c r="BK31" s="750"/>
      <c r="BL31" s="750"/>
      <c r="BM31" s="751">
        <v>98.9</v>
      </c>
      <c r="BN31" s="750"/>
      <c r="BO31" s="750"/>
      <c r="BP31" s="750"/>
      <c r="BQ31" s="752"/>
      <c r="BR31" s="749">
        <v>99.8</v>
      </c>
      <c r="BS31" s="750"/>
      <c r="BT31" s="750"/>
      <c r="BU31" s="750"/>
      <c r="BV31" s="750"/>
      <c r="BW31" s="750"/>
      <c r="BX31" s="751">
        <v>98.8</v>
      </c>
      <c r="BY31" s="750"/>
      <c r="BZ31" s="750"/>
      <c r="CA31" s="750"/>
      <c r="CB31" s="752"/>
      <c r="CD31" s="769"/>
      <c r="CE31" s="770"/>
      <c r="CF31" s="711" t="s">
        <v>316</v>
      </c>
      <c r="CG31" s="712"/>
      <c r="CH31" s="712"/>
      <c r="CI31" s="712"/>
      <c r="CJ31" s="712"/>
      <c r="CK31" s="712"/>
      <c r="CL31" s="712"/>
      <c r="CM31" s="712"/>
      <c r="CN31" s="712"/>
      <c r="CO31" s="712"/>
      <c r="CP31" s="712"/>
      <c r="CQ31" s="713"/>
      <c r="CR31" s="678">
        <v>12886</v>
      </c>
      <c r="CS31" s="697"/>
      <c r="CT31" s="697"/>
      <c r="CU31" s="697"/>
      <c r="CV31" s="697"/>
      <c r="CW31" s="697"/>
      <c r="CX31" s="697"/>
      <c r="CY31" s="698"/>
      <c r="CZ31" s="681">
        <v>0.2</v>
      </c>
      <c r="DA31" s="699"/>
      <c r="DB31" s="699"/>
      <c r="DC31" s="700"/>
      <c r="DD31" s="684">
        <v>12886</v>
      </c>
      <c r="DE31" s="697"/>
      <c r="DF31" s="697"/>
      <c r="DG31" s="697"/>
      <c r="DH31" s="697"/>
      <c r="DI31" s="697"/>
      <c r="DJ31" s="697"/>
      <c r="DK31" s="698"/>
      <c r="DL31" s="684">
        <v>12886</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42" t="s">
        <v>317</v>
      </c>
      <c r="C32" s="743"/>
      <c r="D32" s="743"/>
      <c r="E32" s="743"/>
      <c r="F32" s="743"/>
      <c r="G32" s="743"/>
      <c r="H32" s="743"/>
      <c r="I32" s="743"/>
      <c r="J32" s="743"/>
      <c r="K32" s="743"/>
      <c r="L32" s="743"/>
      <c r="M32" s="743"/>
      <c r="N32" s="743"/>
      <c r="O32" s="743"/>
      <c r="P32" s="743"/>
      <c r="Q32" s="744"/>
      <c r="R32" s="678">
        <v>11184</v>
      </c>
      <c r="S32" s="679"/>
      <c r="T32" s="679"/>
      <c r="U32" s="679"/>
      <c r="V32" s="679"/>
      <c r="W32" s="679"/>
      <c r="X32" s="679"/>
      <c r="Y32" s="680"/>
      <c r="Z32" s="715">
        <v>0.2</v>
      </c>
      <c r="AA32" s="715"/>
      <c r="AB32" s="715"/>
      <c r="AC32" s="715"/>
      <c r="AD32" s="716">
        <v>11184</v>
      </c>
      <c r="AE32" s="716"/>
      <c r="AF32" s="716"/>
      <c r="AG32" s="716"/>
      <c r="AH32" s="716"/>
      <c r="AI32" s="716"/>
      <c r="AJ32" s="716"/>
      <c r="AK32" s="716"/>
      <c r="AL32" s="681">
        <v>0.5</v>
      </c>
      <c r="AM32" s="682"/>
      <c r="AN32" s="682"/>
      <c r="AO32" s="717"/>
      <c r="AP32" s="755"/>
      <c r="AQ32" s="756"/>
      <c r="AR32" s="756"/>
      <c r="AS32" s="756"/>
      <c r="AT32" s="760"/>
      <c r="AU32" s="230" t="s">
        <v>318</v>
      </c>
      <c r="AV32" s="230"/>
      <c r="AW32" s="230"/>
      <c r="AX32" s="675" t="s">
        <v>319</v>
      </c>
      <c r="AY32" s="676"/>
      <c r="AZ32" s="676"/>
      <c r="BA32" s="676"/>
      <c r="BB32" s="676"/>
      <c r="BC32" s="676"/>
      <c r="BD32" s="676"/>
      <c r="BE32" s="676"/>
      <c r="BF32" s="677"/>
      <c r="BG32" s="762">
        <v>99.9</v>
      </c>
      <c r="BH32" s="697"/>
      <c r="BI32" s="697"/>
      <c r="BJ32" s="697"/>
      <c r="BK32" s="697"/>
      <c r="BL32" s="697"/>
      <c r="BM32" s="682">
        <v>99.5</v>
      </c>
      <c r="BN32" s="763"/>
      <c r="BO32" s="763"/>
      <c r="BP32" s="763"/>
      <c r="BQ32" s="721"/>
      <c r="BR32" s="762">
        <v>99.8</v>
      </c>
      <c r="BS32" s="697"/>
      <c r="BT32" s="697"/>
      <c r="BU32" s="697"/>
      <c r="BV32" s="697"/>
      <c r="BW32" s="697"/>
      <c r="BX32" s="682">
        <v>99.2</v>
      </c>
      <c r="BY32" s="763"/>
      <c r="BZ32" s="763"/>
      <c r="CA32" s="763"/>
      <c r="CB32" s="721"/>
      <c r="CD32" s="771"/>
      <c r="CE32" s="772"/>
      <c r="CF32" s="711" t="s">
        <v>320</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242</v>
      </c>
      <c r="DE32" s="679"/>
      <c r="DF32" s="679"/>
      <c r="DG32" s="679"/>
      <c r="DH32" s="679"/>
      <c r="DI32" s="679"/>
      <c r="DJ32" s="679"/>
      <c r="DK32" s="680"/>
      <c r="DL32" s="684" t="s">
        <v>129</v>
      </c>
      <c r="DM32" s="679"/>
      <c r="DN32" s="679"/>
      <c r="DO32" s="679"/>
      <c r="DP32" s="679"/>
      <c r="DQ32" s="679"/>
      <c r="DR32" s="679"/>
      <c r="DS32" s="679"/>
      <c r="DT32" s="679"/>
      <c r="DU32" s="679"/>
      <c r="DV32" s="680"/>
      <c r="DW32" s="681" t="s">
        <v>129</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398387</v>
      </c>
      <c r="S33" s="679"/>
      <c r="T33" s="679"/>
      <c r="U33" s="679"/>
      <c r="V33" s="679"/>
      <c r="W33" s="679"/>
      <c r="X33" s="679"/>
      <c r="Y33" s="680"/>
      <c r="Z33" s="715">
        <v>7.3</v>
      </c>
      <c r="AA33" s="715"/>
      <c r="AB33" s="715"/>
      <c r="AC33" s="715"/>
      <c r="AD33" s="716" t="s">
        <v>129</v>
      </c>
      <c r="AE33" s="716"/>
      <c r="AF33" s="716"/>
      <c r="AG33" s="716"/>
      <c r="AH33" s="716"/>
      <c r="AI33" s="716"/>
      <c r="AJ33" s="716"/>
      <c r="AK33" s="716"/>
      <c r="AL33" s="681" t="s">
        <v>242</v>
      </c>
      <c r="AM33" s="682"/>
      <c r="AN33" s="682"/>
      <c r="AO33" s="717"/>
      <c r="AP33" s="757"/>
      <c r="AQ33" s="758"/>
      <c r="AR33" s="758"/>
      <c r="AS33" s="758"/>
      <c r="AT33" s="761"/>
      <c r="AU33" s="232"/>
      <c r="AV33" s="232"/>
      <c r="AW33" s="232"/>
      <c r="AX33" s="659" t="s">
        <v>322</v>
      </c>
      <c r="AY33" s="660"/>
      <c r="AZ33" s="660"/>
      <c r="BA33" s="660"/>
      <c r="BB33" s="660"/>
      <c r="BC33" s="660"/>
      <c r="BD33" s="660"/>
      <c r="BE33" s="660"/>
      <c r="BF33" s="661"/>
      <c r="BG33" s="745">
        <v>99.8</v>
      </c>
      <c r="BH33" s="663"/>
      <c r="BI33" s="663"/>
      <c r="BJ33" s="663"/>
      <c r="BK33" s="663"/>
      <c r="BL33" s="663"/>
      <c r="BM33" s="706">
        <v>98.1</v>
      </c>
      <c r="BN33" s="663"/>
      <c r="BO33" s="663"/>
      <c r="BP33" s="663"/>
      <c r="BQ33" s="727"/>
      <c r="BR33" s="745">
        <v>99.8</v>
      </c>
      <c r="BS33" s="663"/>
      <c r="BT33" s="663"/>
      <c r="BU33" s="663"/>
      <c r="BV33" s="663"/>
      <c r="BW33" s="663"/>
      <c r="BX33" s="706">
        <v>97.9</v>
      </c>
      <c r="BY33" s="663"/>
      <c r="BZ33" s="663"/>
      <c r="CA33" s="663"/>
      <c r="CB33" s="727"/>
      <c r="CD33" s="711" t="s">
        <v>323</v>
      </c>
      <c r="CE33" s="712"/>
      <c r="CF33" s="712"/>
      <c r="CG33" s="712"/>
      <c r="CH33" s="712"/>
      <c r="CI33" s="712"/>
      <c r="CJ33" s="712"/>
      <c r="CK33" s="712"/>
      <c r="CL33" s="712"/>
      <c r="CM33" s="712"/>
      <c r="CN33" s="712"/>
      <c r="CO33" s="712"/>
      <c r="CP33" s="712"/>
      <c r="CQ33" s="713"/>
      <c r="CR33" s="678">
        <v>2886048</v>
      </c>
      <c r="CS33" s="697"/>
      <c r="CT33" s="697"/>
      <c r="CU33" s="697"/>
      <c r="CV33" s="697"/>
      <c r="CW33" s="697"/>
      <c r="CX33" s="697"/>
      <c r="CY33" s="698"/>
      <c r="CZ33" s="681">
        <v>54.6</v>
      </c>
      <c r="DA33" s="699"/>
      <c r="DB33" s="699"/>
      <c r="DC33" s="700"/>
      <c r="DD33" s="684">
        <v>1559954</v>
      </c>
      <c r="DE33" s="697"/>
      <c r="DF33" s="697"/>
      <c r="DG33" s="697"/>
      <c r="DH33" s="697"/>
      <c r="DI33" s="697"/>
      <c r="DJ33" s="697"/>
      <c r="DK33" s="698"/>
      <c r="DL33" s="684">
        <v>914827</v>
      </c>
      <c r="DM33" s="697"/>
      <c r="DN33" s="697"/>
      <c r="DO33" s="697"/>
      <c r="DP33" s="697"/>
      <c r="DQ33" s="697"/>
      <c r="DR33" s="697"/>
      <c r="DS33" s="697"/>
      <c r="DT33" s="697"/>
      <c r="DU33" s="697"/>
      <c r="DV33" s="698"/>
      <c r="DW33" s="681">
        <v>37.4</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193929</v>
      </c>
      <c r="S34" s="679"/>
      <c r="T34" s="679"/>
      <c r="U34" s="679"/>
      <c r="V34" s="679"/>
      <c r="W34" s="679"/>
      <c r="X34" s="679"/>
      <c r="Y34" s="680"/>
      <c r="Z34" s="715">
        <v>3.6</v>
      </c>
      <c r="AA34" s="715"/>
      <c r="AB34" s="715"/>
      <c r="AC34" s="715"/>
      <c r="AD34" s="716" t="s">
        <v>242</v>
      </c>
      <c r="AE34" s="716"/>
      <c r="AF34" s="716"/>
      <c r="AG34" s="716"/>
      <c r="AH34" s="716"/>
      <c r="AI34" s="716"/>
      <c r="AJ34" s="716"/>
      <c r="AK34" s="716"/>
      <c r="AL34" s="681" t="s">
        <v>242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1103858</v>
      </c>
      <c r="CS34" s="679"/>
      <c r="CT34" s="679"/>
      <c r="CU34" s="679"/>
      <c r="CV34" s="679"/>
      <c r="CW34" s="679"/>
      <c r="CX34" s="679"/>
      <c r="CY34" s="680"/>
      <c r="CZ34" s="681">
        <v>20.9</v>
      </c>
      <c r="DA34" s="699"/>
      <c r="DB34" s="699"/>
      <c r="DC34" s="700"/>
      <c r="DD34" s="684">
        <v>486751</v>
      </c>
      <c r="DE34" s="679"/>
      <c r="DF34" s="679"/>
      <c r="DG34" s="679"/>
      <c r="DH34" s="679"/>
      <c r="DI34" s="679"/>
      <c r="DJ34" s="679"/>
      <c r="DK34" s="680"/>
      <c r="DL34" s="684">
        <v>296126</v>
      </c>
      <c r="DM34" s="679"/>
      <c r="DN34" s="679"/>
      <c r="DO34" s="679"/>
      <c r="DP34" s="679"/>
      <c r="DQ34" s="679"/>
      <c r="DR34" s="679"/>
      <c r="DS34" s="679"/>
      <c r="DT34" s="679"/>
      <c r="DU34" s="679"/>
      <c r="DV34" s="680"/>
      <c r="DW34" s="681">
        <v>12.1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209821</v>
      </c>
      <c r="S35" s="679"/>
      <c r="T35" s="679"/>
      <c r="U35" s="679"/>
      <c r="V35" s="679"/>
      <c r="W35" s="679"/>
      <c r="X35" s="679"/>
      <c r="Y35" s="680"/>
      <c r="Z35" s="715">
        <v>3.9</v>
      </c>
      <c r="AA35" s="715"/>
      <c r="AB35" s="715"/>
      <c r="AC35" s="715"/>
      <c r="AD35" s="716" t="s">
        <v>242</v>
      </c>
      <c r="AE35" s="716"/>
      <c r="AF35" s="716"/>
      <c r="AG35" s="716"/>
      <c r="AH35" s="716"/>
      <c r="AI35" s="716"/>
      <c r="AJ35" s="716"/>
      <c r="AK35" s="716"/>
      <c r="AL35" s="681" t="s">
        <v>242</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115982</v>
      </c>
      <c r="CS35" s="697"/>
      <c r="CT35" s="697"/>
      <c r="CU35" s="697"/>
      <c r="CV35" s="697"/>
      <c r="CW35" s="697"/>
      <c r="CX35" s="697"/>
      <c r="CY35" s="698"/>
      <c r="CZ35" s="681">
        <v>2.2000000000000002</v>
      </c>
      <c r="DA35" s="699"/>
      <c r="DB35" s="699"/>
      <c r="DC35" s="700"/>
      <c r="DD35" s="684">
        <v>108607</v>
      </c>
      <c r="DE35" s="697"/>
      <c r="DF35" s="697"/>
      <c r="DG35" s="697"/>
      <c r="DH35" s="697"/>
      <c r="DI35" s="697"/>
      <c r="DJ35" s="697"/>
      <c r="DK35" s="698"/>
      <c r="DL35" s="684">
        <v>101773</v>
      </c>
      <c r="DM35" s="697"/>
      <c r="DN35" s="697"/>
      <c r="DO35" s="697"/>
      <c r="DP35" s="697"/>
      <c r="DQ35" s="697"/>
      <c r="DR35" s="697"/>
      <c r="DS35" s="697"/>
      <c r="DT35" s="697"/>
      <c r="DU35" s="697"/>
      <c r="DV35" s="698"/>
      <c r="DW35" s="681">
        <v>4.2</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592501</v>
      </c>
      <c r="S36" s="679"/>
      <c r="T36" s="679"/>
      <c r="U36" s="679"/>
      <c r="V36" s="679"/>
      <c r="W36" s="679"/>
      <c r="X36" s="679"/>
      <c r="Y36" s="680"/>
      <c r="Z36" s="715">
        <v>10.9</v>
      </c>
      <c r="AA36" s="715"/>
      <c r="AB36" s="715"/>
      <c r="AC36" s="715"/>
      <c r="AD36" s="716" t="s">
        <v>129</v>
      </c>
      <c r="AE36" s="716"/>
      <c r="AF36" s="716"/>
      <c r="AG36" s="716"/>
      <c r="AH36" s="716"/>
      <c r="AI36" s="716"/>
      <c r="AJ36" s="716"/>
      <c r="AK36" s="716"/>
      <c r="AL36" s="681" t="s">
        <v>129</v>
      </c>
      <c r="AM36" s="682"/>
      <c r="AN36" s="682"/>
      <c r="AO36" s="717"/>
      <c r="AP36" s="235"/>
      <c r="AQ36" s="730" t="s">
        <v>331</v>
      </c>
      <c r="AR36" s="731"/>
      <c r="AS36" s="731"/>
      <c r="AT36" s="731"/>
      <c r="AU36" s="731"/>
      <c r="AV36" s="731"/>
      <c r="AW36" s="731"/>
      <c r="AX36" s="731"/>
      <c r="AY36" s="732"/>
      <c r="AZ36" s="733">
        <v>358432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20177</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852716</v>
      </c>
      <c r="CS36" s="679"/>
      <c r="CT36" s="679"/>
      <c r="CU36" s="679"/>
      <c r="CV36" s="679"/>
      <c r="CW36" s="679"/>
      <c r="CX36" s="679"/>
      <c r="CY36" s="680"/>
      <c r="CZ36" s="681">
        <v>16.100000000000001</v>
      </c>
      <c r="DA36" s="699"/>
      <c r="DB36" s="699"/>
      <c r="DC36" s="700"/>
      <c r="DD36" s="684">
        <v>493226</v>
      </c>
      <c r="DE36" s="679"/>
      <c r="DF36" s="679"/>
      <c r="DG36" s="679"/>
      <c r="DH36" s="679"/>
      <c r="DI36" s="679"/>
      <c r="DJ36" s="679"/>
      <c r="DK36" s="680"/>
      <c r="DL36" s="684">
        <v>280148</v>
      </c>
      <c r="DM36" s="679"/>
      <c r="DN36" s="679"/>
      <c r="DO36" s="679"/>
      <c r="DP36" s="679"/>
      <c r="DQ36" s="679"/>
      <c r="DR36" s="679"/>
      <c r="DS36" s="679"/>
      <c r="DT36" s="679"/>
      <c r="DU36" s="679"/>
      <c r="DV36" s="680"/>
      <c r="DW36" s="681">
        <v>11.5</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118489</v>
      </c>
      <c r="S37" s="679"/>
      <c r="T37" s="679"/>
      <c r="U37" s="679"/>
      <c r="V37" s="679"/>
      <c r="W37" s="679"/>
      <c r="X37" s="679"/>
      <c r="Y37" s="680"/>
      <c r="Z37" s="715">
        <v>2.2000000000000002</v>
      </c>
      <c r="AA37" s="715"/>
      <c r="AB37" s="715"/>
      <c r="AC37" s="715"/>
      <c r="AD37" s="716" t="s">
        <v>129</v>
      </c>
      <c r="AE37" s="716"/>
      <c r="AF37" s="716"/>
      <c r="AG37" s="716"/>
      <c r="AH37" s="716"/>
      <c r="AI37" s="716"/>
      <c r="AJ37" s="716"/>
      <c r="AK37" s="716"/>
      <c r="AL37" s="681" t="s">
        <v>242</v>
      </c>
      <c r="AM37" s="682"/>
      <c r="AN37" s="682"/>
      <c r="AO37" s="717"/>
      <c r="AQ37" s="718" t="s">
        <v>335</v>
      </c>
      <c r="AR37" s="719"/>
      <c r="AS37" s="719"/>
      <c r="AT37" s="719"/>
      <c r="AU37" s="719"/>
      <c r="AV37" s="719"/>
      <c r="AW37" s="719"/>
      <c r="AX37" s="719"/>
      <c r="AY37" s="720"/>
      <c r="AZ37" s="678">
        <v>107360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19344</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212896</v>
      </c>
      <c r="CS37" s="697"/>
      <c r="CT37" s="697"/>
      <c r="CU37" s="697"/>
      <c r="CV37" s="697"/>
      <c r="CW37" s="697"/>
      <c r="CX37" s="697"/>
      <c r="CY37" s="698"/>
      <c r="CZ37" s="681">
        <v>4</v>
      </c>
      <c r="DA37" s="699"/>
      <c r="DB37" s="699"/>
      <c r="DC37" s="700"/>
      <c r="DD37" s="684">
        <v>203152</v>
      </c>
      <c r="DE37" s="697"/>
      <c r="DF37" s="697"/>
      <c r="DG37" s="697"/>
      <c r="DH37" s="697"/>
      <c r="DI37" s="697"/>
      <c r="DJ37" s="697"/>
      <c r="DK37" s="698"/>
      <c r="DL37" s="684">
        <v>175981</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137232</v>
      </c>
      <c r="S38" s="679"/>
      <c r="T38" s="679"/>
      <c r="U38" s="679"/>
      <c r="V38" s="679"/>
      <c r="W38" s="679"/>
      <c r="X38" s="679"/>
      <c r="Y38" s="680"/>
      <c r="Z38" s="715">
        <v>2.5</v>
      </c>
      <c r="AA38" s="715"/>
      <c r="AB38" s="715"/>
      <c r="AC38" s="715"/>
      <c r="AD38" s="716">
        <v>87</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51040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457</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307392</v>
      </c>
      <c r="CS38" s="679"/>
      <c r="CT38" s="679"/>
      <c r="CU38" s="679"/>
      <c r="CV38" s="679"/>
      <c r="CW38" s="679"/>
      <c r="CX38" s="679"/>
      <c r="CY38" s="680"/>
      <c r="CZ38" s="681">
        <v>5.8</v>
      </c>
      <c r="DA38" s="699"/>
      <c r="DB38" s="699"/>
      <c r="DC38" s="700"/>
      <c r="DD38" s="684">
        <v>269906</v>
      </c>
      <c r="DE38" s="679"/>
      <c r="DF38" s="679"/>
      <c r="DG38" s="679"/>
      <c r="DH38" s="679"/>
      <c r="DI38" s="679"/>
      <c r="DJ38" s="679"/>
      <c r="DK38" s="680"/>
      <c r="DL38" s="684">
        <v>236780</v>
      </c>
      <c r="DM38" s="679"/>
      <c r="DN38" s="679"/>
      <c r="DO38" s="679"/>
      <c r="DP38" s="679"/>
      <c r="DQ38" s="679"/>
      <c r="DR38" s="679"/>
      <c r="DS38" s="679"/>
      <c r="DT38" s="679"/>
      <c r="DU38" s="679"/>
      <c r="DV38" s="680"/>
      <c r="DW38" s="681">
        <v>9.6999999999999993</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521910</v>
      </c>
      <c r="S39" s="679"/>
      <c r="T39" s="679"/>
      <c r="U39" s="679"/>
      <c r="V39" s="679"/>
      <c r="W39" s="679"/>
      <c r="X39" s="679"/>
      <c r="Y39" s="680"/>
      <c r="Z39" s="715">
        <v>9.6</v>
      </c>
      <c r="AA39" s="715"/>
      <c r="AB39" s="715"/>
      <c r="AC39" s="715"/>
      <c r="AD39" s="716" t="s">
        <v>129</v>
      </c>
      <c r="AE39" s="716"/>
      <c r="AF39" s="716"/>
      <c r="AG39" s="716"/>
      <c r="AH39" s="716"/>
      <c r="AI39" s="716"/>
      <c r="AJ39" s="716"/>
      <c r="AK39" s="716"/>
      <c r="AL39" s="681" t="s">
        <v>129</v>
      </c>
      <c r="AM39" s="682"/>
      <c r="AN39" s="682"/>
      <c r="AO39" s="717"/>
      <c r="AQ39" s="718" t="s">
        <v>343</v>
      </c>
      <c r="AR39" s="719"/>
      <c r="AS39" s="719"/>
      <c r="AT39" s="719"/>
      <c r="AU39" s="719"/>
      <c r="AV39" s="719"/>
      <c r="AW39" s="719"/>
      <c r="AX39" s="719"/>
      <c r="AY39" s="720"/>
      <c r="AZ39" s="678">
        <v>10232</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882</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414909</v>
      </c>
      <c r="CS39" s="697"/>
      <c r="CT39" s="697"/>
      <c r="CU39" s="697"/>
      <c r="CV39" s="697"/>
      <c r="CW39" s="697"/>
      <c r="CX39" s="697"/>
      <c r="CY39" s="698"/>
      <c r="CZ39" s="681">
        <v>7.9</v>
      </c>
      <c r="DA39" s="699"/>
      <c r="DB39" s="699"/>
      <c r="DC39" s="700"/>
      <c r="DD39" s="684">
        <v>201273</v>
      </c>
      <c r="DE39" s="697"/>
      <c r="DF39" s="697"/>
      <c r="DG39" s="697"/>
      <c r="DH39" s="697"/>
      <c r="DI39" s="697"/>
      <c r="DJ39" s="697"/>
      <c r="DK39" s="698"/>
      <c r="DL39" s="684" t="s">
        <v>242</v>
      </c>
      <c r="DM39" s="697"/>
      <c r="DN39" s="697"/>
      <c r="DO39" s="697"/>
      <c r="DP39" s="697"/>
      <c r="DQ39" s="697"/>
      <c r="DR39" s="697"/>
      <c r="DS39" s="697"/>
      <c r="DT39" s="697"/>
      <c r="DU39" s="697"/>
      <c r="DV39" s="698"/>
      <c r="DW39" s="681" t="s">
        <v>242</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347</v>
      </c>
      <c r="AR40" s="719"/>
      <c r="AS40" s="719"/>
      <c r="AT40" s="719"/>
      <c r="AU40" s="719"/>
      <c r="AV40" s="719"/>
      <c r="AW40" s="719"/>
      <c r="AX40" s="719"/>
      <c r="AY40" s="720"/>
      <c r="AZ40" s="678" t="s">
        <v>129</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126</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91191</v>
      </c>
      <c r="CS40" s="679"/>
      <c r="CT40" s="679"/>
      <c r="CU40" s="679"/>
      <c r="CV40" s="679"/>
      <c r="CW40" s="679"/>
      <c r="CX40" s="679"/>
      <c r="CY40" s="680"/>
      <c r="CZ40" s="681">
        <v>1.7</v>
      </c>
      <c r="DA40" s="699"/>
      <c r="DB40" s="699"/>
      <c r="DC40" s="700"/>
      <c r="DD40" s="684">
        <v>191</v>
      </c>
      <c r="DE40" s="679"/>
      <c r="DF40" s="679"/>
      <c r="DG40" s="679"/>
      <c r="DH40" s="679"/>
      <c r="DI40" s="679"/>
      <c r="DJ40" s="679"/>
      <c r="DK40" s="680"/>
      <c r="DL40" s="684" t="s">
        <v>129</v>
      </c>
      <c r="DM40" s="679"/>
      <c r="DN40" s="679"/>
      <c r="DO40" s="679"/>
      <c r="DP40" s="679"/>
      <c r="DQ40" s="679"/>
      <c r="DR40" s="679"/>
      <c r="DS40" s="679"/>
      <c r="DT40" s="679"/>
      <c r="DU40" s="679"/>
      <c r="DV40" s="680"/>
      <c r="DW40" s="681" t="s">
        <v>242</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65700</v>
      </c>
      <c r="S41" s="679"/>
      <c r="T41" s="679"/>
      <c r="U41" s="679"/>
      <c r="V41" s="679"/>
      <c r="W41" s="679"/>
      <c r="X41" s="679"/>
      <c r="Y41" s="680"/>
      <c r="Z41" s="715">
        <v>1.2</v>
      </c>
      <c r="AA41" s="715"/>
      <c r="AB41" s="715"/>
      <c r="AC41" s="715"/>
      <c r="AD41" s="716" t="s">
        <v>242</v>
      </c>
      <c r="AE41" s="716"/>
      <c r="AF41" s="716"/>
      <c r="AG41" s="716"/>
      <c r="AH41" s="716"/>
      <c r="AI41" s="716"/>
      <c r="AJ41" s="716"/>
      <c r="AK41" s="716"/>
      <c r="AL41" s="681" t="s">
        <v>129</v>
      </c>
      <c r="AM41" s="682"/>
      <c r="AN41" s="682"/>
      <c r="AO41" s="717"/>
      <c r="AQ41" s="718" t="s">
        <v>352</v>
      </c>
      <c r="AR41" s="719"/>
      <c r="AS41" s="719"/>
      <c r="AT41" s="719"/>
      <c r="AU41" s="719"/>
      <c r="AV41" s="719"/>
      <c r="AW41" s="719"/>
      <c r="AX41" s="719"/>
      <c r="AY41" s="720"/>
      <c r="AZ41" s="678">
        <v>42747</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129</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5438471</v>
      </c>
      <c r="S42" s="701"/>
      <c r="T42" s="701"/>
      <c r="U42" s="701"/>
      <c r="V42" s="701"/>
      <c r="W42" s="701"/>
      <c r="X42" s="701"/>
      <c r="Y42" s="703"/>
      <c r="Z42" s="704">
        <v>100</v>
      </c>
      <c r="AA42" s="704"/>
      <c r="AB42" s="704"/>
      <c r="AC42" s="704"/>
      <c r="AD42" s="705">
        <v>2379292</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147053</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344</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900750</v>
      </c>
      <c r="CS42" s="679"/>
      <c r="CT42" s="679"/>
      <c r="CU42" s="679"/>
      <c r="CV42" s="679"/>
      <c r="CW42" s="679"/>
      <c r="CX42" s="679"/>
      <c r="CY42" s="680"/>
      <c r="CZ42" s="681">
        <v>17.100000000000001</v>
      </c>
      <c r="DA42" s="682"/>
      <c r="DB42" s="682"/>
      <c r="DC42" s="683"/>
      <c r="DD42" s="684">
        <v>164556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24183</v>
      </c>
      <c r="CS43" s="697"/>
      <c r="CT43" s="697"/>
      <c r="CU43" s="697"/>
      <c r="CV43" s="697"/>
      <c r="CW43" s="697"/>
      <c r="CX43" s="697"/>
      <c r="CY43" s="698"/>
      <c r="CZ43" s="681">
        <v>0.5</v>
      </c>
      <c r="DA43" s="699"/>
      <c r="DB43" s="699"/>
      <c r="DC43" s="700"/>
      <c r="DD43" s="684">
        <v>24183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895165</v>
      </c>
      <c r="CS44" s="679"/>
      <c r="CT44" s="679"/>
      <c r="CU44" s="679"/>
      <c r="CV44" s="679"/>
      <c r="CW44" s="679"/>
      <c r="CX44" s="679"/>
      <c r="CY44" s="680"/>
      <c r="CZ44" s="681">
        <v>16.899999999999999</v>
      </c>
      <c r="DA44" s="682"/>
      <c r="DB44" s="682"/>
      <c r="DC44" s="683"/>
      <c r="DD44" s="684">
        <v>161790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158090</v>
      </c>
      <c r="CS45" s="697"/>
      <c r="CT45" s="697"/>
      <c r="CU45" s="697"/>
      <c r="CV45" s="697"/>
      <c r="CW45" s="697"/>
      <c r="CX45" s="697"/>
      <c r="CY45" s="698"/>
      <c r="CZ45" s="681">
        <v>3</v>
      </c>
      <c r="DA45" s="699"/>
      <c r="DB45" s="699"/>
      <c r="DC45" s="700"/>
      <c r="DD45" s="684">
        <v>8135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698806</v>
      </c>
      <c r="CS46" s="679"/>
      <c r="CT46" s="679"/>
      <c r="CU46" s="679"/>
      <c r="CV46" s="679"/>
      <c r="CW46" s="679"/>
      <c r="CX46" s="679"/>
      <c r="CY46" s="680"/>
      <c r="CZ46" s="681">
        <v>13.2</v>
      </c>
      <c r="DA46" s="682"/>
      <c r="DB46" s="682"/>
      <c r="DC46" s="683"/>
      <c r="DD46" s="684">
        <v>148123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5585</v>
      </c>
      <c r="CS47" s="697"/>
      <c r="CT47" s="697"/>
      <c r="CU47" s="697"/>
      <c r="CV47" s="697"/>
      <c r="CW47" s="697"/>
      <c r="CX47" s="697"/>
      <c r="CY47" s="698"/>
      <c r="CZ47" s="681">
        <v>0.1</v>
      </c>
      <c r="DA47" s="699"/>
      <c r="DB47" s="699"/>
      <c r="DC47" s="700"/>
      <c r="DD47" s="684">
        <v>2766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5281572</v>
      </c>
      <c r="CS49" s="663"/>
      <c r="CT49" s="663"/>
      <c r="CU49" s="663"/>
      <c r="CV49" s="663"/>
      <c r="CW49" s="663"/>
      <c r="CX49" s="663"/>
      <c r="CY49" s="664"/>
      <c r="CZ49" s="665">
        <v>100</v>
      </c>
      <c r="DA49" s="666"/>
      <c r="DB49" s="666"/>
      <c r="DC49" s="667"/>
      <c r="DD49" s="668">
        <v>2799478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cO4IJBN6y5wtjQpcZbeuOrY8XcBDp/uRWQjr6dwYRYPQnWB0WGPVx94PbU/cfwG+QRf1YEmAKhvG91Tr3xMAA==" saltValue="fb2U14/0rESb7sER+NgtM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5" zoomScale="70" zoomScaleNormal="25" zoomScaleSheetLayoutView="70" workbookViewId="0">
      <selection activeCell="A132" sqref="A132:U13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370</v>
      </c>
      <c r="DK2" s="1203"/>
      <c r="DL2" s="1203"/>
      <c r="DM2" s="1203"/>
      <c r="DN2" s="1203"/>
      <c r="DO2" s="1204"/>
      <c r="DP2" s="250"/>
      <c r="DQ2" s="1202" t="s">
        <v>371</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5"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0" t="s">
        <v>388</v>
      </c>
      <c r="DH5" s="1191"/>
      <c r="DI5" s="1191"/>
      <c r="DJ5" s="1191"/>
      <c r="DK5" s="1192"/>
      <c r="DL5" s="1190" t="s">
        <v>389</v>
      </c>
      <c r="DM5" s="1191"/>
      <c r="DN5" s="1191"/>
      <c r="DO5" s="1191"/>
      <c r="DP5" s="1192"/>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391</v>
      </c>
      <c r="C7" s="1143"/>
      <c r="D7" s="1143"/>
      <c r="E7" s="1143"/>
      <c r="F7" s="1143"/>
      <c r="G7" s="1143"/>
      <c r="H7" s="1143"/>
      <c r="I7" s="1143"/>
      <c r="J7" s="1143"/>
      <c r="K7" s="1143"/>
      <c r="L7" s="1143"/>
      <c r="M7" s="1143"/>
      <c r="N7" s="1143"/>
      <c r="O7" s="1143"/>
      <c r="P7" s="1144"/>
      <c r="Q7" s="1196">
        <v>5166</v>
      </c>
      <c r="R7" s="1197"/>
      <c r="S7" s="1197"/>
      <c r="T7" s="1197"/>
      <c r="U7" s="1197"/>
      <c r="V7" s="1197">
        <v>5021</v>
      </c>
      <c r="W7" s="1197"/>
      <c r="X7" s="1197"/>
      <c r="Y7" s="1197"/>
      <c r="Z7" s="1197"/>
      <c r="AA7" s="1197">
        <v>144</v>
      </c>
      <c r="AB7" s="1197"/>
      <c r="AC7" s="1197"/>
      <c r="AD7" s="1197"/>
      <c r="AE7" s="1198"/>
      <c r="AF7" s="1199">
        <v>140</v>
      </c>
      <c r="AG7" s="1200"/>
      <c r="AH7" s="1200"/>
      <c r="AI7" s="1200"/>
      <c r="AJ7" s="1201"/>
      <c r="AK7" s="1183">
        <v>593</v>
      </c>
      <c r="AL7" s="1184"/>
      <c r="AM7" s="1184"/>
      <c r="AN7" s="1184"/>
      <c r="AO7" s="1184"/>
      <c r="AP7" s="1184">
        <v>2942</v>
      </c>
      <c r="AQ7" s="1184"/>
      <c r="AR7" s="1184"/>
      <c r="AS7" s="1184"/>
      <c r="AT7" s="1184"/>
      <c r="AU7" s="1185" t="s">
        <v>580</v>
      </c>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587</v>
      </c>
      <c r="BT7" s="1188"/>
      <c r="BU7" s="1188"/>
      <c r="BV7" s="1188"/>
      <c r="BW7" s="1188"/>
      <c r="BX7" s="1188"/>
      <c r="BY7" s="1188"/>
      <c r="BZ7" s="1188"/>
      <c r="CA7" s="1188"/>
      <c r="CB7" s="1188"/>
      <c r="CC7" s="1188"/>
      <c r="CD7" s="1188"/>
      <c r="CE7" s="1188"/>
      <c r="CF7" s="1188"/>
      <c r="CG7" s="1189"/>
      <c r="CH7" s="1180">
        <v>1</v>
      </c>
      <c r="CI7" s="1181"/>
      <c r="CJ7" s="1181"/>
      <c r="CK7" s="1181"/>
      <c r="CL7" s="1182"/>
      <c r="CM7" s="1180">
        <v>4</v>
      </c>
      <c r="CN7" s="1181"/>
      <c r="CO7" s="1181"/>
      <c r="CP7" s="1181"/>
      <c r="CQ7" s="1182"/>
      <c r="CR7" s="1180" t="s">
        <v>588</v>
      </c>
      <c r="CS7" s="1181"/>
      <c r="CT7" s="1181"/>
      <c r="CU7" s="1181"/>
      <c r="CV7" s="1182"/>
      <c r="CW7" s="1180" t="s">
        <v>588</v>
      </c>
      <c r="CX7" s="1181"/>
      <c r="CY7" s="1181"/>
      <c r="CZ7" s="1181"/>
      <c r="DA7" s="1182"/>
      <c r="DB7" s="1180" t="s">
        <v>588</v>
      </c>
      <c r="DC7" s="1181"/>
      <c r="DD7" s="1181"/>
      <c r="DE7" s="1181"/>
      <c r="DF7" s="1182"/>
      <c r="DG7" s="1180" t="s">
        <v>588</v>
      </c>
      <c r="DH7" s="1181"/>
      <c r="DI7" s="1181"/>
      <c r="DJ7" s="1181"/>
      <c r="DK7" s="1182"/>
      <c r="DL7" s="1180" t="s">
        <v>588</v>
      </c>
      <c r="DM7" s="1181"/>
      <c r="DN7" s="1181"/>
      <c r="DO7" s="1181"/>
      <c r="DP7" s="1182"/>
      <c r="DQ7" s="1180" t="s">
        <v>588</v>
      </c>
      <c r="DR7" s="1181"/>
      <c r="DS7" s="1181"/>
      <c r="DT7" s="1181"/>
      <c r="DU7" s="1182"/>
      <c r="DV7" s="1207"/>
      <c r="DW7" s="1208"/>
      <c r="DX7" s="1208"/>
      <c r="DY7" s="1208"/>
      <c r="DZ7" s="1209"/>
      <c r="EA7" s="255"/>
    </row>
    <row r="8" spans="1:131" s="256" customFormat="1" ht="26.25" customHeight="1" x14ac:dyDescent="0.15">
      <c r="A8" s="262">
        <v>2</v>
      </c>
      <c r="B8" s="1124" t="s">
        <v>392</v>
      </c>
      <c r="C8" s="1125"/>
      <c r="D8" s="1125"/>
      <c r="E8" s="1125"/>
      <c r="F8" s="1125"/>
      <c r="G8" s="1125"/>
      <c r="H8" s="1125"/>
      <c r="I8" s="1125"/>
      <c r="J8" s="1125"/>
      <c r="K8" s="1125"/>
      <c r="L8" s="1125"/>
      <c r="M8" s="1125"/>
      <c r="N8" s="1125"/>
      <c r="O8" s="1125"/>
      <c r="P8" s="1126"/>
      <c r="Q8" s="1136">
        <v>387</v>
      </c>
      <c r="R8" s="1137"/>
      <c r="S8" s="1137"/>
      <c r="T8" s="1137"/>
      <c r="U8" s="1137"/>
      <c r="V8" s="1137">
        <v>374</v>
      </c>
      <c r="W8" s="1137"/>
      <c r="X8" s="1137"/>
      <c r="Y8" s="1137"/>
      <c r="Z8" s="1137"/>
      <c r="AA8" s="1137">
        <v>13</v>
      </c>
      <c r="AB8" s="1137"/>
      <c r="AC8" s="1137"/>
      <c r="AD8" s="1137"/>
      <c r="AE8" s="1138"/>
      <c r="AF8" s="1130">
        <v>13</v>
      </c>
      <c r="AG8" s="1131"/>
      <c r="AH8" s="1131"/>
      <c r="AI8" s="1131"/>
      <c r="AJ8" s="1132"/>
      <c r="AK8" s="1178">
        <v>5</v>
      </c>
      <c r="AL8" s="1179"/>
      <c r="AM8" s="1179"/>
      <c r="AN8" s="1179"/>
      <c r="AO8" s="1179"/>
      <c r="AP8" s="1179">
        <v>69</v>
      </c>
      <c r="AQ8" s="1179"/>
      <c r="AR8" s="1179"/>
      <c r="AS8" s="1179"/>
      <c r="AT8" s="1179"/>
      <c r="AU8" s="1176" t="s">
        <v>581</v>
      </c>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3"/>
      <c r="R22" s="1174"/>
      <c r="S22" s="1174"/>
      <c r="T22" s="1174"/>
      <c r="U22" s="1174"/>
      <c r="V22" s="1174"/>
      <c r="W22" s="1174"/>
      <c r="X22" s="1174"/>
      <c r="Y22" s="1174"/>
      <c r="Z22" s="1174"/>
      <c r="AA22" s="1174"/>
      <c r="AB22" s="1174"/>
      <c r="AC22" s="1174"/>
      <c r="AD22" s="1174"/>
      <c r="AE22" s="1175"/>
      <c r="AF22" s="1130"/>
      <c r="AG22" s="1131"/>
      <c r="AH22" s="1131"/>
      <c r="AI22" s="1131"/>
      <c r="AJ22" s="1132"/>
      <c r="AK22" s="1169"/>
      <c r="AL22" s="1170"/>
      <c r="AM22" s="1170"/>
      <c r="AN22" s="1170"/>
      <c r="AO22" s="1170"/>
      <c r="AP22" s="1170"/>
      <c r="AQ22" s="1170"/>
      <c r="AR22" s="1170"/>
      <c r="AS22" s="1170"/>
      <c r="AT22" s="1170"/>
      <c r="AU22" s="1171"/>
      <c r="AV22" s="1171"/>
      <c r="AW22" s="1171"/>
      <c r="AX22" s="1171"/>
      <c r="AY22" s="1172"/>
      <c r="AZ22" s="1122" t="s">
        <v>393</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0">
        <v>5547</v>
      </c>
      <c r="R23" s="1161"/>
      <c r="S23" s="1161"/>
      <c r="T23" s="1161"/>
      <c r="U23" s="1161"/>
      <c r="V23" s="1161">
        <v>5390</v>
      </c>
      <c r="W23" s="1161"/>
      <c r="X23" s="1161"/>
      <c r="Y23" s="1161"/>
      <c r="Z23" s="1161"/>
      <c r="AA23" s="1161">
        <v>157</v>
      </c>
      <c r="AB23" s="1161"/>
      <c r="AC23" s="1161"/>
      <c r="AD23" s="1161"/>
      <c r="AE23" s="1162"/>
      <c r="AF23" s="1163">
        <v>153</v>
      </c>
      <c r="AG23" s="1161"/>
      <c r="AH23" s="1161"/>
      <c r="AI23" s="1161"/>
      <c r="AJ23" s="1164"/>
      <c r="AK23" s="1165"/>
      <c r="AL23" s="1166"/>
      <c r="AM23" s="1166"/>
      <c r="AN23" s="1166"/>
      <c r="AO23" s="1166"/>
      <c r="AP23" s="1161">
        <v>3011</v>
      </c>
      <c r="AQ23" s="1161"/>
      <c r="AR23" s="1161"/>
      <c r="AS23" s="1161"/>
      <c r="AT23" s="1161"/>
      <c r="AU23" s="1167"/>
      <c r="AV23" s="1167"/>
      <c r="AW23" s="1167"/>
      <c r="AX23" s="1167"/>
      <c r="AY23" s="1168"/>
      <c r="AZ23" s="1157" t="s">
        <v>396</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1" t="s">
        <v>402</v>
      </c>
      <c r="AG26" s="1101"/>
      <c r="AH26" s="1101"/>
      <c r="AI26" s="1101"/>
      <c r="AJ26" s="1152"/>
      <c r="AK26" s="1095" t="s">
        <v>403</v>
      </c>
      <c r="AL26" s="1095"/>
      <c r="AM26" s="1095"/>
      <c r="AN26" s="1095"/>
      <c r="AO26" s="1096"/>
      <c r="AP26" s="1094" t="s">
        <v>404</v>
      </c>
      <c r="AQ26" s="1095"/>
      <c r="AR26" s="1095"/>
      <c r="AS26" s="1095"/>
      <c r="AT26" s="1096"/>
      <c r="AU26" s="1094" t="s">
        <v>579</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406</v>
      </c>
      <c r="C28" s="1143"/>
      <c r="D28" s="1143"/>
      <c r="E28" s="1143"/>
      <c r="F28" s="1143"/>
      <c r="G28" s="1143"/>
      <c r="H28" s="1143"/>
      <c r="I28" s="1143"/>
      <c r="J28" s="1143"/>
      <c r="K28" s="1143"/>
      <c r="L28" s="1143"/>
      <c r="M28" s="1143"/>
      <c r="N28" s="1143"/>
      <c r="O28" s="1143"/>
      <c r="P28" s="1144"/>
      <c r="Q28" s="1145">
        <v>371</v>
      </c>
      <c r="R28" s="1146"/>
      <c r="S28" s="1146"/>
      <c r="T28" s="1146"/>
      <c r="U28" s="1146"/>
      <c r="V28" s="1146">
        <v>370</v>
      </c>
      <c r="W28" s="1146"/>
      <c r="X28" s="1146"/>
      <c r="Y28" s="1146"/>
      <c r="Z28" s="1146"/>
      <c r="AA28" s="1146">
        <v>1</v>
      </c>
      <c r="AB28" s="1146"/>
      <c r="AC28" s="1146"/>
      <c r="AD28" s="1146"/>
      <c r="AE28" s="1147"/>
      <c r="AF28" s="1148">
        <v>1</v>
      </c>
      <c r="AG28" s="1146"/>
      <c r="AH28" s="1146"/>
      <c r="AI28" s="1146"/>
      <c r="AJ28" s="1149"/>
      <c r="AK28" s="1150">
        <v>39</v>
      </c>
      <c r="AL28" s="1139"/>
      <c r="AM28" s="1139"/>
      <c r="AN28" s="1139"/>
      <c r="AO28" s="1139"/>
      <c r="AP28" s="1139">
        <v>122</v>
      </c>
      <c r="AQ28" s="1139"/>
      <c r="AR28" s="1139"/>
      <c r="AS28" s="1139"/>
      <c r="AT28" s="1139"/>
      <c r="AU28" s="1139">
        <v>9</v>
      </c>
      <c r="AV28" s="1139"/>
      <c r="AW28" s="1139"/>
      <c r="AX28" s="1139"/>
      <c r="AY28" s="1139"/>
      <c r="AZ28" s="1064" t="s">
        <v>596</v>
      </c>
      <c r="BA28" s="1064"/>
      <c r="BB28" s="1064"/>
      <c r="BC28" s="1064"/>
      <c r="BD28" s="1064"/>
      <c r="BE28" s="1140" t="s">
        <v>582</v>
      </c>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407</v>
      </c>
      <c r="C29" s="1125"/>
      <c r="D29" s="1125"/>
      <c r="E29" s="1125"/>
      <c r="F29" s="1125"/>
      <c r="G29" s="1125"/>
      <c r="H29" s="1125"/>
      <c r="I29" s="1125"/>
      <c r="J29" s="1125"/>
      <c r="K29" s="1125"/>
      <c r="L29" s="1125"/>
      <c r="M29" s="1125"/>
      <c r="N29" s="1125"/>
      <c r="O29" s="1125"/>
      <c r="P29" s="1126"/>
      <c r="Q29" s="1136">
        <v>48</v>
      </c>
      <c r="R29" s="1137"/>
      <c r="S29" s="1137"/>
      <c r="T29" s="1137"/>
      <c r="U29" s="1137"/>
      <c r="V29" s="1137">
        <v>41</v>
      </c>
      <c r="W29" s="1137"/>
      <c r="X29" s="1137"/>
      <c r="Y29" s="1137"/>
      <c r="Z29" s="1137"/>
      <c r="AA29" s="1137">
        <v>7</v>
      </c>
      <c r="AB29" s="1137"/>
      <c r="AC29" s="1137"/>
      <c r="AD29" s="1137"/>
      <c r="AE29" s="1138"/>
      <c r="AF29" s="1130">
        <v>7</v>
      </c>
      <c r="AG29" s="1131"/>
      <c r="AH29" s="1131"/>
      <c r="AI29" s="1131"/>
      <c r="AJ29" s="1132"/>
      <c r="AK29" s="1073">
        <v>2</v>
      </c>
      <c r="AL29" s="1064"/>
      <c r="AM29" s="1064"/>
      <c r="AN29" s="1064"/>
      <c r="AO29" s="1064"/>
      <c r="AP29" s="1064" t="s">
        <v>596</v>
      </c>
      <c r="AQ29" s="1064"/>
      <c r="AR29" s="1064"/>
      <c r="AS29" s="1064"/>
      <c r="AT29" s="1064"/>
      <c r="AU29" s="1064">
        <v>2</v>
      </c>
      <c r="AV29" s="1064"/>
      <c r="AW29" s="1064"/>
      <c r="AX29" s="1064"/>
      <c r="AY29" s="1064"/>
      <c r="AZ29" s="1064" t="s">
        <v>596</v>
      </c>
      <c r="BA29" s="1064"/>
      <c r="BB29" s="1064"/>
      <c r="BC29" s="1064"/>
      <c r="BD29" s="1064"/>
      <c r="BE29" s="1119" t="s">
        <v>583</v>
      </c>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408</v>
      </c>
      <c r="C30" s="1125"/>
      <c r="D30" s="1125"/>
      <c r="E30" s="1125"/>
      <c r="F30" s="1125"/>
      <c r="G30" s="1125"/>
      <c r="H30" s="1125"/>
      <c r="I30" s="1125"/>
      <c r="J30" s="1125"/>
      <c r="K30" s="1125"/>
      <c r="L30" s="1125"/>
      <c r="M30" s="1125"/>
      <c r="N30" s="1125"/>
      <c r="O30" s="1125"/>
      <c r="P30" s="1126"/>
      <c r="Q30" s="1136">
        <v>359</v>
      </c>
      <c r="R30" s="1137"/>
      <c r="S30" s="1137"/>
      <c r="T30" s="1137"/>
      <c r="U30" s="1137"/>
      <c r="V30" s="1137">
        <v>327</v>
      </c>
      <c r="W30" s="1137"/>
      <c r="X30" s="1137"/>
      <c r="Y30" s="1137"/>
      <c r="Z30" s="1137"/>
      <c r="AA30" s="1137">
        <v>33</v>
      </c>
      <c r="AB30" s="1137"/>
      <c r="AC30" s="1137"/>
      <c r="AD30" s="1137"/>
      <c r="AE30" s="1138"/>
      <c r="AF30" s="1130">
        <v>33</v>
      </c>
      <c r="AG30" s="1131"/>
      <c r="AH30" s="1131"/>
      <c r="AI30" s="1131"/>
      <c r="AJ30" s="1132"/>
      <c r="AK30" s="1073">
        <v>45</v>
      </c>
      <c r="AL30" s="1064"/>
      <c r="AM30" s="1064"/>
      <c r="AN30" s="1064"/>
      <c r="AO30" s="1064"/>
      <c r="AP30" s="1064" t="s">
        <v>596</v>
      </c>
      <c r="AQ30" s="1064"/>
      <c r="AR30" s="1064"/>
      <c r="AS30" s="1064"/>
      <c r="AT30" s="1064"/>
      <c r="AU30" s="1064">
        <v>45</v>
      </c>
      <c r="AV30" s="1064"/>
      <c r="AW30" s="1064"/>
      <c r="AX30" s="1064"/>
      <c r="AY30" s="1064"/>
      <c r="AZ30" s="1064" t="s">
        <v>596</v>
      </c>
      <c r="BA30" s="1064"/>
      <c r="BB30" s="1064"/>
      <c r="BC30" s="1064"/>
      <c r="BD30" s="1064"/>
      <c r="BE30" s="1119" t="s">
        <v>584</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409</v>
      </c>
      <c r="C31" s="1125"/>
      <c r="D31" s="1125"/>
      <c r="E31" s="1125"/>
      <c r="F31" s="1125"/>
      <c r="G31" s="1125"/>
      <c r="H31" s="1125"/>
      <c r="I31" s="1125"/>
      <c r="J31" s="1125"/>
      <c r="K31" s="1125"/>
      <c r="L31" s="1125"/>
      <c r="M31" s="1125"/>
      <c r="N31" s="1125"/>
      <c r="O31" s="1125"/>
      <c r="P31" s="1126"/>
      <c r="Q31" s="1136">
        <v>481</v>
      </c>
      <c r="R31" s="1137"/>
      <c r="S31" s="1137"/>
      <c r="T31" s="1137"/>
      <c r="U31" s="1137"/>
      <c r="V31" s="1137">
        <v>461</v>
      </c>
      <c r="W31" s="1137"/>
      <c r="X31" s="1137"/>
      <c r="Y31" s="1137"/>
      <c r="Z31" s="1137"/>
      <c r="AA31" s="1137">
        <v>20</v>
      </c>
      <c r="AB31" s="1137"/>
      <c r="AC31" s="1137"/>
      <c r="AD31" s="1137"/>
      <c r="AE31" s="1138"/>
      <c r="AF31" s="1130">
        <v>20</v>
      </c>
      <c r="AG31" s="1131"/>
      <c r="AH31" s="1131"/>
      <c r="AI31" s="1131"/>
      <c r="AJ31" s="1132"/>
      <c r="AK31" s="1073">
        <v>30</v>
      </c>
      <c r="AL31" s="1064"/>
      <c r="AM31" s="1064"/>
      <c r="AN31" s="1064"/>
      <c r="AO31" s="1064"/>
      <c r="AP31" s="1064" t="s">
        <v>596</v>
      </c>
      <c r="AQ31" s="1064"/>
      <c r="AR31" s="1064"/>
      <c r="AS31" s="1064"/>
      <c r="AT31" s="1064"/>
      <c r="AU31" s="1064">
        <v>30</v>
      </c>
      <c r="AV31" s="1064"/>
      <c r="AW31" s="1064"/>
      <c r="AX31" s="1064"/>
      <c r="AY31" s="1064"/>
      <c r="AZ31" s="1064" t="s">
        <v>596</v>
      </c>
      <c r="BA31" s="1064"/>
      <c r="BB31" s="1064"/>
      <c r="BC31" s="1064"/>
      <c r="BD31" s="1064"/>
      <c r="BE31" s="1119" t="s">
        <v>585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59</v>
      </c>
      <c r="R32" s="1137"/>
      <c r="S32" s="1137"/>
      <c r="T32" s="1137"/>
      <c r="U32" s="1137"/>
      <c r="V32" s="1137">
        <v>59</v>
      </c>
      <c r="W32" s="1137"/>
      <c r="X32" s="1137"/>
      <c r="Y32" s="1137"/>
      <c r="Z32" s="1137"/>
      <c r="AA32" s="1137">
        <v>0</v>
      </c>
      <c r="AB32" s="1137"/>
      <c r="AC32" s="1137"/>
      <c r="AD32" s="1137"/>
      <c r="AE32" s="1138"/>
      <c r="AF32" s="1130">
        <v>0</v>
      </c>
      <c r="AG32" s="1131"/>
      <c r="AH32" s="1131"/>
      <c r="AI32" s="1131"/>
      <c r="AJ32" s="1132"/>
      <c r="AK32" s="1073">
        <v>21</v>
      </c>
      <c r="AL32" s="1064"/>
      <c r="AM32" s="1064"/>
      <c r="AN32" s="1064"/>
      <c r="AO32" s="1064"/>
      <c r="AP32" s="1064" t="s">
        <v>596</v>
      </c>
      <c r="AQ32" s="1064"/>
      <c r="AR32" s="1064"/>
      <c r="AS32" s="1064"/>
      <c r="AT32" s="1064"/>
      <c r="AU32" s="1064">
        <v>21</v>
      </c>
      <c r="AV32" s="1064"/>
      <c r="AW32" s="1064"/>
      <c r="AX32" s="1064"/>
      <c r="AY32" s="1064"/>
      <c r="AZ32" s="1064" t="s">
        <v>596</v>
      </c>
      <c r="BA32" s="1064"/>
      <c r="BB32" s="1064"/>
      <c r="BC32" s="1064"/>
      <c r="BD32" s="1064"/>
      <c r="BE32" s="1119" t="s">
        <v>586</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411</v>
      </c>
      <c r="C33" s="1125"/>
      <c r="D33" s="1125"/>
      <c r="E33" s="1125"/>
      <c r="F33" s="1125"/>
      <c r="G33" s="1125"/>
      <c r="H33" s="1125"/>
      <c r="I33" s="1125"/>
      <c r="J33" s="1125"/>
      <c r="K33" s="1125"/>
      <c r="L33" s="1125"/>
      <c r="M33" s="1125"/>
      <c r="N33" s="1125"/>
      <c r="O33" s="1125"/>
      <c r="P33" s="1126"/>
      <c r="Q33" s="1136">
        <v>168</v>
      </c>
      <c r="R33" s="1137"/>
      <c r="S33" s="1137"/>
      <c r="T33" s="1137"/>
      <c r="U33" s="1137"/>
      <c r="V33" s="1137">
        <v>5</v>
      </c>
      <c r="W33" s="1137"/>
      <c r="X33" s="1137"/>
      <c r="Y33" s="1137"/>
      <c r="Z33" s="1137"/>
      <c r="AA33" s="1137">
        <v>163</v>
      </c>
      <c r="AB33" s="1137"/>
      <c r="AC33" s="1137"/>
      <c r="AD33" s="1137"/>
      <c r="AE33" s="1138"/>
      <c r="AF33" s="1130">
        <v>163</v>
      </c>
      <c r="AG33" s="1131"/>
      <c r="AH33" s="1131"/>
      <c r="AI33" s="1131"/>
      <c r="AJ33" s="1132"/>
      <c r="AK33" s="1073">
        <v>51</v>
      </c>
      <c r="AL33" s="1064"/>
      <c r="AM33" s="1064"/>
      <c r="AN33" s="1064"/>
      <c r="AO33" s="1064"/>
      <c r="AP33" s="1064">
        <v>35</v>
      </c>
      <c r="AQ33" s="1064"/>
      <c r="AR33" s="1064"/>
      <c r="AS33" s="1064"/>
      <c r="AT33" s="1064"/>
      <c r="AU33" s="1064">
        <v>51</v>
      </c>
      <c r="AV33" s="1064"/>
      <c r="AW33" s="1064"/>
      <c r="AX33" s="1064"/>
      <c r="AY33" s="1064"/>
      <c r="AZ33" s="1064" t="s">
        <v>596</v>
      </c>
      <c r="BA33" s="1064"/>
      <c r="BB33" s="1064"/>
      <c r="BC33" s="1064"/>
      <c r="BD33" s="1064"/>
      <c r="BE33" s="1119" t="s">
        <v>412</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413</v>
      </c>
      <c r="C34" s="1125"/>
      <c r="D34" s="1125"/>
      <c r="E34" s="1125"/>
      <c r="F34" s="1125"/>
      <c r="G34" s="1125"/>
      <c r="H34" s="1125"/>
      <c r="I34" s="1125"/>
      <c r="J34" s="1125"/>
      <c r="K34" s="1125"/>
      <c r="L34" s="1125"/>
      <c r="M34" s="1125"/>
      <c r="N34" s="1125"/>
      <c r="O34" s="1125"/>
      <c r="P34" s="1126"/>
      <c r="Q34" s="1136">
        <v>188</v>
      </c>
      <c r="R34" s="1137"/>
      <c r="S34" s="1137"/>
      <c r="T34" s="1137"/>
      <c r="U34" s="1137"/>
      <c r="V34" s="1137">
        <v>184</v>
      </c>
      <c r="W34" s="1137"/>
      <c r="X34" s="1137"/>
      <c r="Y34" s="1137"/>
      <c r="Z34" s="1137"/>
      <c r="AA34" s="1137">
        <v>4</v>
      </c>
      <c r="AB34" s="1137"/>
      <c r="AC34" s="1137"/>
      <c r="AD34" s="1137"/>
      <c r="AE34" s="1138"/>
      <c r="AF34" s="1130">
        <v>4</v>
      </c>
      <c r="AG34" s="1131"/>
      <c r="AH34" s="1131"/>
      <c r="AI34" s="1131"/>
      <c r="AJ34" s="1132"/>
      <c r="AK34" s="1073">
        <v>107</v>
      </c>
      <c r="AL34" s="1064"/>
      <c r="AM34" s="1064"/>
      <c r="AN34" s="1064"/>
      <c r="AO34" s="1064"/>
      <c r="AP34" s="1064">
        <v>391</v>
      </c>
      <c r="AQ34" s="1064"/>
      <c r="AR34" s="1064"/>
      <c r="AS34" s="1064"/>
      <c r="AT34" s="1064"/>
      <c r="AU34" s="1064">
        <v>107</v>
      </c>
      <c r="AV34" s="1064"/>
      <c r="AW34" s="1064"/>
      <c r="AX34" s="1064"/>
      <c r="AY34" s="1064"/>
      <c r="AZ34" s="1064" t="s">
        <v>596</v>
      </c>
      <c r="BA34" s="1064"/>
      <c r="BB34" s="1064"/>
      <c r="BC34" s="1064"/>
      <c r="BD34" s="1064"/>
      <c r="BE34" s="1119" t="s">
        <v>414</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227</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417</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402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503</v>
      </c>
      <c r="R68" s="1075"/>
      <c r="S68" s="1075"/>
      <c r="T68" s="1075"/>
      <c r="U68" s="1075"/>
      <c r="V68" s="1075">
        <v>493</v>
      </c>
      <c r="W68" s="1075"/>
      <c r="X68" s="1075"/>
      <c r="Y68" s="1075"/>
      <c r="Z68" s="1075"/>
      <c r="AA68" s="1075">
        <v>10</v>
      </c>
      <c r="AB68" s="1075"/>
      <c r="AC68" s="1075"/>
      <c r="AD68" s="1075"/>
      <c r="AE68" s="1075"/>
      <c r="AF68" s="1075">
        <v>10</v>
      </c>
      <c r="AG68" s="1075"/>
      <c r="AH68" s="1075"/>
      <c r="AI68" s="1075"/>
      <c r="AJ68" s="1075"/>
      <c r="AK68" s="1075">
        <v>0</v>
      </c>
      <c r="AL68" s="1075"/>
      <c r="AM68" s="1075"/>
      <c r="AN68" s="1075"/>
      <c r="AO68" s="1075"/>
      <c r="AP68" s="1075">
        <v>0</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19</v>
      </c>
      <c r="R69" s="1064"/>
      <c r="S69" s="1064"/>
      <c r="T69" s="1064"/>
      <c r="U69" s="1064"/>
      <c r="V69" s="1064">
        <v>18</v>
      </c>
      <c r="W69" s="1064"/>
      <c r="X69" s="1064"/>
      <c r="Y69" s="1064"/>
      <c r="Z69" s="1064"/>
      <c r="AA69" s="1064">
        <v>1</v>
      </c>
      <c r="AB69" s="1064"/>
      <c r="AC69" s="1064"/>
      <c r="AD69" s="1064"/>
      <c r="AE69" s="1064"/>
      <c r="AF69" s="1064">
        <v>1</v>
      </c>
      <c r="AG69" s="1064"/>
      <c r="AH69" s="1064"/>
      <c r="AI69" s="1064"/>
      <c r="AJ69" s="1064"/>
      <c r="AK69" s="1064">
        <v>0</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571</v>
      </c>
      <c r="R70" s="1064"/>
      <c r="S70" s="1064"/>
      <c r="T70" s="1064"/>
      <c r="U70" s="1064"/>
      <c r="V70" s="1064">
        <v>565</v>
      </c>
      <c r="W70" s="1064"/>
      <c r="X70" s="1064"/>
      <c r="Y70" s="1064"/>
      <c r="Z70" s="1064"/>
      <c r="AA70" s="1064">
        <v>6</v>
      </c>
      <c r="AB70" s="1064"/>
      <c r="AC70" s="1064"/>
      <c r="AD70" s="1064"/>
      <c r="AE70" s="1064"/>
      <c r="AF70" s="1064">
        <v>6</v>
      </c>
      <c r="AG70" s="1064"/>
      <c r="AH70" s="1064"/>
      <c r="AI70" s="1064"/>
      <c r="AJ70" s="1064"/>
      <c r="AK70" s="1064">
        <v>0</v>
      </c>
      <c r="AL70" s="1064"/>
      <c r="AM70" s="1064"/>
      <c r="AN70" s="1064"/>
      <c r="AO70" s="1064"/>
      <c r="AP70" s="1064">
        <v>775</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54</v>
      </c>
      <c r="R71" s="1064"/>
      <c r="S71" s="1064"/>
      <c r="T71" s="1064"/>
      <c r="U71" s="1064"/>
      <c r="V71" s="1064">
        <v>46</v>
      </c>
      <c r="W71" s="1064"/>
      <c r="X71" s="1064"/>
      <c r="Y71" s="1064"/>
      <c r="Z71" s="1064"/>
      <c r="AA71" s="1064">
        <v>8</v>
      </c>
      <c r="AB71" s="1064"/>
      <c r="AC71" s="1064"/>
      <c r="AD71" s="1064"/>
      <c r="AE71" s="1064"/>
      <c r="AF71" s="1064">
        <v>8</v>
      </c>
      <c r="AG71" s="1064"/>
      <c r="AH71" s="1064"/>
      <c r="AI71" s="1064"/>
      <c r="AJ71" s="1064"/>
      <c r="AK71" s="1064">
        <v>0</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1156</v>
      </c>
      <c r="R72" s="1064"/>
      <c r="S72" s="1064"/>
      <c r="T72" s="1064"/>
      <c r="U72" s="1064"/>
      <c r="V72" s="1064">
        <v>1120</v>
      </c>
      <c r="W72" s="1064"/>
      <c r="X72" s="1064"/>
      <c r="Y72" s="1064"/>
      <c r="Z72" s="1064"/>
      <c r="AA72" s="1064">
        <v>36</v>
      </c>
      <c r="AB72" s="1064"/>
      <c r="AC72" s="1064"/>
      <c r="AD72" s="1064"/>
      <c r="AE72" s="1064"/>
      <c r="AF72" s="1064">
        <v>36</v>
      </c>
      <c r="AG72" s="1064"/>
      <c r="AH72" s="1064"/>
      <c r="AI72" s="1064"/>
      <c r="AJ72" s="1064"/>
      <c r="AK72" s="1064">
        <v>0</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266</v>
      </c>
      <c r="R73" s="1064"/>
      <c r="S73" s="1064"/>
      <c r="T73" s="1064"/>
      <c r="U73" s="1064"/>
      <c r="V73" s="1064">
        <v>261</v>
      </c>
      <c r="W73" s="1064"/>
      <c r="X73" s="1064"/>
      <c r="Y73" s="1064"/>
      <c r="Z73" s="1064"/>
      <c r="AA73" s="1064">
        <v>5</v>
      </c>
      <c r="AB73" s="1064"/>
      <c r="AC73" s="1064"/>
      <c r="AD73" s="1064"/>
      <c r="AE73" s="1064"/>
      <c r="AF73" s="1064">
        <v>5</v>
      </c>
      <c r="AG73" s="1064"/>
      <c r="AH73" s="1064"/>
      <c r="AI73" s="1064"/>
      <c r="AJ73" s="1064"/>
      <c r="AK73" s="1064">
        <v>0</v>
      </c>
      <c r="AL73" s="1064"/>
      <c r="AM73" s="1064"/>
      <c r="AN73" s="1064"/>
      <c r="AO73" s="1064"/>
      <c r="AP73" s="1064">
        <v>9</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419</v>
      </c>
      <c r="R74" s="1064"/>
      <c r="S74" s="1064"/>
      <c r="T74" s="1064"/>
      <c r="U74" s="1064"/>
      <c r="V74" s="1064">
        <v>405</v>
      </c>
      <c r="W74" s="1064"/>
      <c r="X74" s="1064"/>
      <c r="Y74" s="1064"/>
      <c r="Z74" s="1064"/>
      <c r="AA74" s="1064">
        <v>14</v>
      </c>
      <c r="AB74" s="1064"/>
      <c r="AC74" s="1064"/>
      <c r="AD74" s="1064"/>
      <c r="AE74" s="1064"/>
      <c r="AF74" s="1064">
        <v>555</v>
      </c>
      <c r="AG74" s="1064"/>
      <c r="AH74" s="1064"/>
      <c r="AI74" s="1064"/>
      <c r="AJ74" s="1064"/>
      <c r="AK74" s="1064">
        <v>0</v>
      </c>
      <c r="AL74" s="1064"/>
      <c r="AM74" s="1064"/>
      <c r="AN74" s="1064"/>
      <c r="AO74" s="1064"/>
      <c r="AP74" s="1064">
        <v>520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311</v>
      </c>
      <c r="AG109" s="987"/>
      <c r="AH109" s="987"/>
      <c r="AI109" s="987"/>
      <c r="AJ109" s="988"/>
      <c r="AK109" s="989" t="s">
        <v>310</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311</v>
      </c>
      <c r="BW109" s="987"/>
      <c r="BX109" s="987"/>
      <c r="BY109" s="987"/>
      <c r="BZ109" s="988"/>
      <c r="CA109" s="989" t="s">
        <v>310</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311</v>
      </c>
      <c r="DM109" s="987"/>
      <c r="DN109" s="987"/>
      <c r="DO109" s="987"/>
      <c r="DP109" s="988"/>
      <c r="DQ109" s="989" t="s">
        <v>310</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311448</v>
      </c>
      <c r="AB110" s="980"/>
      <c r="AC110" s="980"/>
      <c r="AD110" s="980"/>
      <c r="AE110" s="981"/>
      <c r="AF110" s="982">
        <v>304242</v>
      </c>
      <c r="AG110" s="980"/>
      <c r="AH110" s="980"/>
      <c r="AI110" s="980"/>
      <c r="AJ110" s="981"/>
      <c r="AK110" s="982">
        <v>271172</v>
      </c>
      <c r="AL110" s="980"/>
      <c r="AM110" s="980"/>
      <c r="AN110" s="980"/>
      <c r="AO110" s="981"/>
      <c r="AP110" s="983">
        <v>13</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2964507</v>
      </c>
      <c r="BR110" s="927"/>
      <c r="BS110" s="927"/>
      <c r="BT110" s="927"/>
      <c r="BU110" s="927"/>
      <c r="BV110" s="927">
        <v>2828198</v>
      </c>
      <c r="BW110" s="927"/>
      <c r="BX110" s="927"/>
      <c r="BY110" s="927"/>
      <c r="BZ110" s="927"/>
      <c r="CA110" s="927">
        <v>3010243</v>
      </c>
      <c r="CB110" s="927"/>
      <c r="CC110" s="927"/>
      <c r="CD110" s="927"/>
      <c r="CE110" s="927"/>
      <c r="CF110" s="951">
        <v>143.80000000000001</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129</v>
      </c>
      <c r="DM110" s="927"/>
      <c r="DN110" s="927"/>
      <c r="DO110" s="927"/>
      <c r="DP110" s="927"/>
      <c r="DQ110" s="927" t="s">
        <v>129</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129</v>
      </c>
      <c r="AG111" s="1008"/>
      <c r="AH111" s="1008"/>
      <c r="AI111" s="1008"/>
      <c r="AJ111" s="1009"/>
      <c r="AK111" s="1010" t="s">
        <v>129</v>
      </c>
      <c r="AL111" s="1008"/>
      <c r="AM111" s="1008"/>
      <c r="AN111" s="1008"/>
      <c r="AO111" s="1009"/>
      <c r="AP111" s="1011" t="s">
        <v>442</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14184</v>
      </c>
      <c r="BR111" s="899"/>
      <c r="BS111" s="899"/>
      <c r="BT111" s="899"/>
      <c r="BU111" s="899"/>
      <c r="BV111" s="899">
        <v>21736</v>
      </c>
      <c r="BW111" s="899"/>
      <c r="BX111" s="899"/>
      <c r="BY111" s="899"/>
      <c r="BZ111" s="899"/>
      <c r="CA111" s="899">
        <v>25143</v>
      </c>
      <c r="CB111" s="899"/>
      <c r="CC111" s="899"/>
      <c r="CD111" s="899"/>
      <c r="CE111" s="899"/>
      <c r="CF111" s="960">
        <v>1.2</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442</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671630</v>
      </c>
      <c r="BR112" s="899"/>
      <c r="BS112" s="899"/>
      <c r="BT112" s="899"/>
      <c r="BU112" s="899"/>
      <c r="BV112" s="899">
        <v>554759</v>
      </c>
      <c r="BW112" s="899"/>
      <c r="BX112" s="899"/>
      <c r="BY112" s="899"/>
      <c r="BZ112" s="899"/>
      <c r="CA112" s="899">
        <v>459243</v>
      </c>
      <c r="CB112" s="899"/>
      <c r="CC112" s="899"/>
      <c r="CD112" s="899"/>
      <c r="CE112" s="899"/>
      <c r="CF112" s="960">
        <v>21.9</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129</v>
      </c>
      <c r="DR112" s="899"/>
      <c r="DS112" s="899"/>
      <c r="DT112" s="899"/>
      <c r="DU112" s="899"/>
      <c r="DV112" s="876" t="s">
        <v>442</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131510</v>
      </c>
      <c r="AB113" s="1008"/>
      <c r="AC113" s="1008"/>
      <c r="AD113" s="1008"/>
      <c r="AE113" s="1009"/>
      <c r="AF113" s="1010">
        <v>87534</v>
      </c>
      <c r="AG113" s="1008"/>
      <c r="AH113" s="1008"/>
      <c r="AI113" s="1008"/>
      <c r="AJ113" s="1009"/>
      <c r="AK113" s="1010">
        <v>93654</v>
      </c>
      <c r="AL113" s="1008"/>
      <c r="AM113" s="1008"/>
      <c r="AN113" s="1008"/>
      <c r="AO113" s="1009"/>
      <c r="AP113" s="1011">
        <v>4.5</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25369</v>
      </c>
      <c r="BR113" s="899"/>
      <c r="BS113" s="899"/>
      <c r="BT113" s="899"/>
      <c r="BU113" s="899"/>
      <c r="BV113" s="899">
        <v>21572</v>
      </c>
      <c r="BW113" s="899"/>
      <c r="BX113" s="899"/>
      <c r="BY113" s="899"/>
      <c r="BZ113" s="899"/>
      <c r="CA113" s="899">
        <v>18700</v>
      </c>
      <c r="CB113" s="899"/>
      <c r="CC113" s="899"/>
      <c r="CD113" s="899"/>
      <c r="CE113" s="899"/>
      <c r="CF113" s="960">
        <v>0.9</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129</v>
      </c>
      <c r="DR113" s="862"/>
      <c r="DS113" s="862"/>
      <c r="DT113" s="862"/>
      <c r="DU113" s="863"/>
      <c r="DV113" s="909" t="s">
        <v>442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15318</v>
      </c>
      <c r="AB114" s="862"/>
      <c r="AC114" s="862"/>
      <c r="AD114" s="862"/>
      <c r="AE114" s="863"/>
      <c r="AF114" s="864">
        <v>3813</v>
      </c>
      <c r="AG114" s="862"/>
      <c r="AH114" s="862"/>
      <c r="AI114" s="862"/>
      <c r="AJ114" s="863"/>
      <c r="AK114" s="864">
        <v>2880</v>
      </c>
      <c r="AL114" s="862"/>
      <c r="AM114" s="862"/>
      <c r="AN114" s="862"/>
      <c r="AO114" s="863"/>
      <c r="AP114" s="909">
        <v>0.1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782523</v>
      </c>
      <c r="BR114" s="899"/>
      <c r="BS114" s="899"/>
      <c r="BT114" s="899"/>
      <c r="BU114" s="899"/>
      <c r="BV114" s="899">
        <v>775881</v>
      </c>
      <c r="BW114" s="899"/>
      <c r="BX114" s="899"/>
      <c r="BY114" s="899"/>
      <c r="BZ114" s="899"/>
      <c r="CA114" s="899">
        <v>653084</v>
      </c>
      <c r="CB114" s="899"/>
      <c r="CC114" s="899"/>
      <c r="CD114" s="899"/>
      <c r="CE114" s="899"/>
      <c r="CF114" s="960">
        <v>31.2</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129</v>
      </c>
      <c r="DM114" s="862"/>
      <c r="DN114" s="862"/>
      <c r="DO114" s="862"/>
      <c r="DP114" s="863"/>
      <c r="DQ114" s="864" t="s">
        <v>442</v>
      </c>
      <c r="DR114" s="862"/>
      <c r="DS114" s="862"/>
      <c r="DT114" s="862"/>
      <c r="DU114" s="863"/>
      <c r="DV114" s="909" t="s">
        <v>442</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3347</v>
      </c>
      <c r="AB115" s="1008"/>
      <c r="AC115" s="1008"/>
      <c r="AD115" s="1008"/>
      <c r="AE115" s="1009"/>
      <c r="AF115" s="1010">
        <v>5156</v>
      </c>
      <c r="AG115" s="1008"/>
      <c r="AH115" s="1008"/>
      <c r="AI115" s="1008"/>
      <c r="AJ115" s="1009"/>
      <c r="AK115" s="1010">
        <v>8120</v>
      </c>
      <c r="AL115" s="1008"/>
      <c r="AM115" s="1008"/>
      <c r="AN115" s="1008"/>
      <c r="AO115" s="1009"/>
      <c r="AP115" s="1011">
        <v>0.4</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10040</v>
      </c>
      <c r="BR115" s="899"/>
      <c r="BS115" s="899"/>
      <c r="BT115" s="899"/>
      <c r="BU115" s="899"/>
      <c r="BV115" s="899">
        <v>6693</v>
      </c>
      <c r="BW115" s="899"/>
      <c r="BX115" s="899"/>
      <c r="BY115" s="899"/>
      <c r="BZ115" s="899"/>
      <c r="CA115" s="899">
        <v>3347</v>
      </c>
      <c r="CB115" s="899"/>
      <c r="CC115" s="899"/>
      <c r="CD115" s="899"/>
      <c r="CE115" s="899"/>
      <c r="CF115" s="960">
        <v>0.2</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442</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442</v>
      </c>
      <c r="AG116" s="862"/>
      <c r="AH116" s="862"/>
      <c r="AI116" s="862"/>
      <c r="AJ116" s="863"/>
      <c r="AK116" s="864" t="s">
        <v>442</v>
      </c>
      <c r="AL116" s="862"/>
      <c r="AM116" s="862"/>
      <c r="AN116" s="862"/>
      <c r="AO116" s="863"/>
      <c r="AP116" s="909" t="s">
        <v>129</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442</v>
      </c>
      <c r="BW116" s="899"/>
      <c r="BX116" s="899"/>
      <c r="BY116" s="899"/>
      <c r="BZ116" s="899"/>
      <c r="CA116" s="899" t="s">
        <v>129</v>
      </c>
      <c r="CB116" s="899"/>
      <c r="CC116" s="899"/>
      <c r="CD116" s="899"/>
      <c r="CE116" s="899"/>
      <c r="CF116" s="960" t="s">
        <v>442</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442</v>
      </c>
      <c r="DM116" s="862"/>
      <c r="DN116" s="862"/>
      <c r="DO116" s="862"/>
      <c r="DP116" s="863"/>
      <c r="DQ116" s="864" t="s">
        <v>129</v>
      </c>
      <c r="DR116" s="862"/>
      <c r="DS116" s="862"/>
      <c r="DT116" s="862"/>
      <c r="DU116" s="863"/>
      <c r="DV116" s="909" t="s">
        <v>442</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461623</v>
      </c>
      <c r="AB117" s="994"/>
      <c r="AC117" s="994"/>
      <c r="AD117" s="994"/>
      <c r="AE117" s="995"/>
      <c r="AF117" s="996">
        <v>400745</v>
      </c>
      <c r="AG117" s="994"/>
      <c r="AH117" s="994"/>
      <c r="AI117" s="994"/>
      <c r="AJ117" s="995"/>
      <c r="AK117" s="996">
        <v>375826</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442</v>
      </c>
      <c r="BW117" s="899"/>
      <c r="BX117" s="899"/>
      <c r="BY117" s="899"/>
      <c r="BZ117" s="899"/>
      <c r="CA117" s="899" t="s">
        <v>442</v>
      </c>
      <c r="CB117" s="899"/>
      <c r="CC117" s="899"/>
      <c r="CD117" s="899"/>
      <c r="CE117" s="899"/>
      <c r="CF117" s="960" t="s">
        <v>129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442</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311</v>
      </c>
      <c r="AG118" s="987"/>
      <c r="AH118" s="987"/>
      <c r="AI118" s="987"/>
      <c r="AJ118" s="988"/>
      <c r="AK118" s="989" t="s">
        <v>310</v>
      </c>
      <c r="AL118" s="987"/>
      <c r="AM118" s="987"/>
      <c r="AN118" s="987"/>
      <c r="AO118" s="988"/>
      <c r="AP118" s="990" t="s">
        <v>436</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442</v>
      </c>
      <c r="BW118" s="930"/>
      <c r="BX118" s="930"/>
      <c r="BY118" s="930"/>
      <c r="BZ118" s="930"/>
      <c r="CA118" s="930" t="s">
        <v>129</v>
      </c>
      <c r="CB118" s="930"/>
      <c r="CC118" s="930"/>
      <c r="CD118" s="930"/>
      <c r="CE118" s="930"/>
      <c r="CF118" s="960" t="s">
        <v>442</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442</v>
      </c>
      <c r="DR118" s="862"/>
      <c r="DS118" s="862"/>
      <c r="DT118" s="862"/>
      <c r="DU118" s="863"/>
      <c r="DV118" s="909" t="s">
        <v>442</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129</v>
      </c>
      <c r="AG119" s="980"/>
      <c r="AH119" s="980"/>
      <c r="AI119" s="980"/>
      <c r="AJ119" s="981"/>
      <c r="AK119" s="982" t="s">
        <v>442</v>
      </c>
      <c r="AL119" s="980"/>
      <c r="AM119" s="980"/>
      <c r="AN119" s="980"/>
      <c r="AO119" s="981"/>
      <c r="AP119" s="983" t="s">
        <v>129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467</v>
      </c>
      <c r="BP119" s="963"/>
      <c r="BQ119" s="967">
        <v>4468253</v>
      </c>
      <c r="BR119" s="930"/>
      <c r="BS119" s="930"/>
      <c r="BT119" s="930"/>
      <c r="BU119" s="930"/>
      <c r="BV119" s="930">
        <v>4208839</v>
      </c>
      <c r="BW119" s="930"/>
      <c r="BX119" s="930"/>
      <c r="BY119" s="930"/>
      <c r="BZ119" s="930"/>
      <c r="CA119" s="930">
        <v>4169760</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14184</v>
      </c>
      <c r="DH119" s="845"/>
      <c r="DI119" s="845"/>
      <c r="DJ119" s="845"/>
      <c r="DK119" s="846"/>
      <c r="DL119" s="847">
        <v>21736</v>
      </c>
      <c r="DM119" s="845"/>
      <c r="DN119" s="845"/>
      <c r="DO119" s="845"/>
      <c r="DP119" s="846"/>
      <c r="DQ119" s="847">
        <v>25143</v>
      </c>
      <c r="DR119" s="845"/>
      <c r="DS119" s="845"/>
      <c r="DT119" s="845"/>
      <c r="DU119" s="846"/>
      <c r="DV119" s="933">
        <v>1.2</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442</v>
      </c>
      <c r="AL120" s="862"/>
      <c r="AM120" s="862"/>
      <c r="AN120" s="862"/>
      <c r="AO120" s="863"/>
      <c r="AP120" s="909" t="s">
        <v>442</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3755880</v>
      </c>
      <c r="BR120" s="927"/>
      <c r="BS120" s="927"/>
      <c r="BT120" s="927"/>
      <c r="BU120" s="927"/>
      <c r="BV120" s="927">
        <v>3790664</v>
      </c>
      <c r="BW120" s="927"/>
      <c r="BX120" s="927"/>
      <c r="BY120" s="927"/>
      <c r="BZ120" s="927"/>
      <c r="CA120" s="927">
        <v>3595307</v>
      </c>
      <c r="CB120" s="927"/>
      <c r="CC120" s="927"/>
      <c r="CD120" s="927"/>
      <c r="CE120" s="927"/>
      <c r="CF120" s="951">
        <v>171.7</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621885</v>
      </c>
      <c r="DH120" s="927"/>
      <c r="DI120" s="927"/>
      <c r="DJ120" s="927"/>
      <c r="DK120" s="927"/>
      <c r="DL120" s="927">
        <v>513981</v>
      </c>
      <c r="DM120" s="927"/>
      <c r="DN120" s="927"/>
      <c r="DO120" s="927"/>
      <c r="DP120" s="927"/>
      <c r="DQ120" s="927">
        <v>410945</v>
      </c>
      <c r="DR120" s="927"/>
      <c r="DS120" s="927"/>
      <c r="DT120" s="927"/>
      <c r="DU120" s="927"/>
      <c r="DV120" s="928">
        <v>19.600000000000001</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442</v>
      </c>
      <c r="AG121" s="862"/>
      <c r="AH121" s="862"/>
      <c r="AI121" s="862"/>
      <c r="AJ121" s="863"/>
      <c r="AK121" s="864" t="s">
        <v>442</v>
      </c>
      <c r="AL121" s="862"/>
      <c r="AM121" s="862"/>
      <c r="AN121" s="862"/>
      <c r="AO121" s="863"/>
      <c r="AP121" s="909" t="s">
        <v>129</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203814</v>
      </c>
      <c r="BR121" s="899"/>
      <c r="BS121" s="899"/>
      <c r="BT121" s="899"/>
      <c r="BU121" s="899"/>
      <c r="BV121" s="899">
        <v>177454</v>
      </c>
      <c r="BW121" s="899"/>
      <c r="BX121" s="899"/>
      <c r="BY121" s="899"/>
      <c r="BZ121" s="899"/>
      <c r="CA121" s="899">
        <v>131571</v>
      </c>
      <c r="CB121" s="899"/>
      <c r="CC121" s="899"/>
      <c r="CD121" s="899"/>
      <c r="CE121" s="899"/>
      <c r="CF121" s="960">
        <v>6.3</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48108</v>
      </c>
      <c r="DH121" s="899"/>
      <c r="DI121" s="899"/>
      <c r="DJ121" s="899"/>
      <c r="DK121" s="899"/>
      <c r="DL121" s="899">
        <v>40778</v>
      </c>
      <c r="DM121" s="899"/>
      <c r="DN121" s="899"/>
      <c r="DO121" s="899"/>
      <c r="DP121" s="899"/>
      <c r="DQ121" s="899">
        <v>34622</v>
      </c>
      <c r="DR121" s="899"/>
      <c r="DS121" s="899"/>
      <c r="DT121" s="899"/>
      <c r="DU121" s="899"/>
      <c r="DV121" s="876">
        <v>1.7</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442</v>
      </c>
      <c r="AB122" s="862"/>
      <c r="AC122" s="862"/>
      <c r="AD122" s="862"/>
      <c r="AE122" s="863"/>
      <c r="AF122" s="864" t="s">
        <v>442</v>
      </c>
      <c r="AG122" s="862"/>
      <c r="AH122" s="862"/>
      <c r="AI122" s="862"/>
      <c r="AJ122" s="863"/>
      <c r="AK122" s="864" t="s">
        <v>442</v>
      </c>
      <c r="AL122" s="862"/>
      <c r="AM122" s="862"/>
      <c r="AN122" s="862"/>
      <c r="AO122" s="863"/>
      <c r="AP122" s="909" t="s">
        <v>442</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3674846</v>
      </c>
      <c r="BR122" s="930"/>
      <c r="BS122" s="930"/>
      <c r="BT122" s="930"/>
      <c r="BU122" s="930"/>
      <c r="BV122" s="930">
        <v>3396535</v>
      </c>
      <c r="BW122" s="930"/>
      <c r="BX122" s="930"/>
      <c r="BY122" s="930"/>
      <c r="BZ122" s="930"/>
      <c r="CA122" s="930">
        <v>3591160</v>
      </c>
      <c r="CB122" s="930"/>
      <c r="CC122" s="930"/>
      <c r="CD122" s="930"/>
      <c r="CE122" s="930"/>
      <c r="CF122" s="931">
        <v>171.5</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1637</v>
      </c>
      <c r="DH122" s="899"/>
      <c r="DI122" s="899"/>
      <c r="DJ122" s="899"/>
      <c r="DK122" s="899"/>
      <c r="DL122" s="899" t="s">
        <v>442</v>
      </c>
      <c r="DM122" s="899"/>
      <c r="DN122" s="899"/>
      <c r="DO122" s="899"/>
      <c r="DP122" s="899"/>
      <c r="DQ122" s="899">
        <v>13676</v>
      </c>
      <c r="DR122" s="899"/>
      <c r="DS122" s="899"/>
      <c r="DT122" s="899"/>
      <c r="DU122" s="899"/>
      <c r="DV122" s="876">
        <v>0.7</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442</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477</v>
      </c>
      <c r="BP123" s="963"/>
      <c r="BQ123" s="917">
        <v>7634540</v>
      </c>
      <c r="BR123" s="918"/>
      <c r="BS123" s="918"/>
      <c r="BT123" s="918"/>
      <c r="BU123" s="918"/>
      <c r="BV123" s="918">
        <v>7364653</v>
      </c>
      <c r="BW123" s="918"/>
      <c r="BX123" s="918"/>
      <c r="BY123" s="918"/>
      <c r="BZ123" s="918"/>
      <c r="CA123" s="918">
        <v>7318038</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442</v>
      </c>
      <c r="DM123" s="862"/>
      <c r="DN123" s="862"/>
      <c r="DO123" s="862"/>
      <c r="DP123" s="863"/>
      <c r="DQ123" s="864" t="s">
        <v>129</v>
      </c>
      <c r="DR123" s="862"/>
      <c r="DS123" s="862"/>
      <c r="DT123" s="862"/>
      <c r="DU123" s="863"/>
      <c r="DV123" s="909" t="s">
        <v>442</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442</v>
      </c>
      <c r="AB124" s="862"/>
      <c r="AC124" s="862"/>
      <c r="AD124" s="862"/>
      <c r="AE124" s="863"/>
      <c r="AF124" s="864" t="s">
        <v>442</v>
      </c>
      <c r="AG124" s="862"/>
      <c r="AH124" s="862"/>
      <c r="AI124" s="862"/>
      <c r="AJ124" s="863"/>
      <c r="AK124" s="864" t="s">
        <v>442</v>
      </c>
      <c r="AL124" s="862"/>
      <c r="AM124" s="862"/>
      <c r="AN124" s="862"/>
      <c r="AO124" s="863"/>
      <c r="AP124" s="909" t="s">
        <v>442</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442</v>
      </c>
      <c r="BR124" s="916"/>
      <c r="BS124" s="916"/>
      <c r="BT124" s="916"/>
      <c r="BU124" s="916"/>
      <c r="BV124" s="916" t="s">
        <v>442</v>
      </c>
      <c r="BW124" s="916"/>
      <c r="BX124" s="916"/>
      <c r="BY124" s="916"/>
      <c r="BZ124" s="916"/>
      <c r="CA124" s="916" t="s">
        <v>442</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442</v>
      </c>
      <c r="DM124" s="845"/>
      <c r="DN124" s="845"/>
      <c r="DO124" s="845"/>
      <c r="DP124" s="846"/>
      <c r="DQ124" s="847" t="s">
        <v>442</v>
      </c>
      <c r="DR124" s="845"/>
      <c r="DS124" s="845"/>
      <c r="DT124" s="845"/>
      <c r="DU124" s="846"/>
      <c r="DV124" s="933" t="s">
        <v>129</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442</v>
      </c>
      <c r="AG125" s="862"/>
      <c r="AH125" s="862"/>
      <c r="AI125" s="862"/>
      <c r="AJ125" s="863"/>
      <c r="AK125" s="864" t="s">
        <v>129</v>
      </c>
      <c r="AL125" s="862"/>
      <c r="AM125" s="862"/>
      <c r="AN125" s="862"/>
      <c r="AO125" s="863"/>
      <c r="AP125" s="909" t="s">
        <v>442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442</v>
      </c>
      <c r="DH125" s="927"/>
      <c r="DI125" s="927"/>
      <c r="DJ125" s="927"/>
      <c r="DK125" s="927"/>
      <c r="DL125" s="927" t="s">
        <v>442</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2315</v>
      </c>
      <c r="AB126" s="862"/>
      <c r="AC126" s="862"/>
      <c r="AD126" s="862"/>
      <c r="AE126" s="863"/>
      <c r="AF126" s="864">
        <v>4299</v>
      </c>
      <c r="AG126" s="862"/>
      <c r="AH126" s="862"/>
      <c r="AI126" s="862"/>
      <c r="AJ126" s="863"/>
      <c r="AK126" s="864">
        <v>7357</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442</v>
      </c>
      <c r="DR126" s="899"/>
      <c r="DS126" s="899"/>
      <c r="DT126" s="899"/>
      <c r="DU126" s="899"/>
      <c r="DV126" s="876" t="s">
        <v>442</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1032</v>
      </c>
      <c r="AB127" s="862"/>
      <c r="AC127" s="862"/>
      <c r="AD127" s="862"/>
      <c r="AE127" s="863"/>
      <c r="AF127" s="864">
        <v>857</v>
      </c>
      <c r="AG127" s="862"/>
      <c r="AH127" s="862"/>
      <c r="AI127" s="862"/>
      <c r="AJ127" s="863"/>
      <c r="AK127" s="864">
        <v>763</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442</v>
      </c>
      <c r="DM127" s="899"/>
      <c r="DN127" s="899"/>
      <c r="DO127" s="899"/>
      <c r="DP127" s="899"/>
      <c r="DQ127" s="899" t="s">
        <v>442</v>
      </c>
      <c r="DR127" s="899"/>
      <c r="DS127" s="899"/>
      <c r="DT127" s="899"/>
      <c r="DU127" s="899"/>
      <c r="DV127" s="876" t="s">
        <v>442</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45612</v>
      </c>
      <c r="AB128" s="883"/>
      <c r="AC128" s="883"/>
      <c r="AD128" s="883"/>
      <c r="AE128" s="884"/>
      <c r="AF128" s="885">
        <v>41735</v>
      </c>
      <c r="AG128" s="883"/>
      <c r="AH128" s="883"/>
      <c r="AI128" s="883"/>
      <c r="AJ128" s="884"/>
      <c r="AK128" s="885">
        <v>29145</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10040</v>
      </c>
      <c r="DH128" s="873"/>
      <c r="DI128" s="873"/>
      <c r="DJ128" s="873"/>
      <c r="DK128" s="873"/>
      <c r="DL128" s="873">
        <v>6693</v>
      </c>
      <c r="DM128" s="873"/>
      <c r="DN128" s="873"/>
      <c r="DO128" s="873"/>
      <c r="DP128" s="873"/>
      <c r="DQ128" s="873">
        <v>3347</v>
      </c>
      <c r="DR128" s="873"/>
      <c r="DS128" s="873"/>
      <c r="DT128" s="873"/>
      <c r="DU128" s="873"/>
      <c r="DV128" s="874">
        <v>0.2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2558481</v>
      </c>
      <c r="AB129" s="862"/>
      <c r="AC129" s="862"/>
      <c r="AD129" s="862"/>
      <c r="AE129" s="863"/>
      <c r="AF129" s="864">
        <v>2469549</v>
      </c>
      <c r="AG129" s="862"/>
      <c r="AH129" s="862"/>
      <c r="AI129" s="862"/>
      <c r="AJ129" s="863"/>
      <c r="AK129" s="864">
        <v>2452515</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417701</v>
      </c>
      <c r="AB130" s="862"/>
      <c r="AC130" s="862"/>
      <c r="AD130" s="862"/>
      <c r="AE130" s="863"/>
      <c r="AF130" s="864">
        <v>389836</v>
      </c>
      <c r="AG130" s="862"/>
      <c r="AH130" s="862"/>
      <c r="AI130" s="862"/>
      <c r="AJ130" s="863"/>
      <c r="AK130" s="864">
        <v>358938</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2140780</v>
      </c>
      <c r="AB131" s="845"/>
      <c r="AC131" s="845"/>
      <c r="AD131" s="845"/>
      <c r="AE131" s="846"/>
      <c r="AF131" s="847">
        <v>2079713</v>
      </c>
      <c r="AG131" s="845"/>
      <c r="AH131" s="845"/>
      <c r="AI131" s="845"/>
      <c r="AJ131" s="846"/>
      <c r="AK131" s="847">
        <v>2093577</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-7.8943188999999997E-2</v>
      </c>
      <c r="AB132" s="825"/>
      <c r="AC132" s="825"/>
      <c r="AD132" s="825"/>
      <c r="AE132" s="826"/>
      <c r="AF132" s="827">
        <v>-1.4822237490000001</v>
      </c>
      <c r="AG132" s="825"/>
      <c r="AH132" s="825"/>
      <c r="AI132" s="825"/>
      <c r="AJ132" s="826"/>
      <c r="AK132" s="827">
        <v>-0.58545733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1.1000000000000001</v>
      </c>
      <c r="AB133" s="804"/>
      <c r="AC133" s="804"/>
      <c r="AD133" s="804"/>
      <c r="AE133" s="805"/>
      <c r="AF133" s="803">
        <v>0</v>
      </c>
      <c r="AG133" s="804"/>
      <c r="AH133" s="804"/>
      <c r="AI133" s="804"/>
      <c r="AJ133" s="805"/>
      <c r="AK133" s="803">
        <v>-0.7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fp6/dEDNLwzhUWKu0tPztQZhoJGqPTujNFafIStxjHimW43BcYKS3Y4du+3426/mevEtf9+7x5KGo665uZM6Q==" saltValue="4gWs+RFNL06DL4OlKxhx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DTQR3nIzUvRXGoWHdgWRcfT8YR5MbIQ6eGsmq/AKE20kcP7gkcCfcYvZNpk3TB3mjIpbEK+0QvNyZ/gnX7v7g==" saltValue="lN+wElUi++DRpODJdzP5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7mntYofHlxYpXJgC+HwnXFOby4QHuu7ts/mCWVAI2b5pPdTT8O+FmcmWQaN9WB34hwEu7CqHRoFfmJYRejkqQ==" saltValue="iL/cuqR6gtc75Pv49TPf7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7" workbookViewId="0">
      <selection activeCell="AK42" sqref="AK42"/>
    </sheetView>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512</v>
      </c>
      <c r="AL9" s="1230"/>
      <c r="AM9" s="1230"/>
      <c r="AN9" s="1231"/>
      <c r="AO9" s="313">
        <v>685573</v>
      </c>
      <c r="AP9" s="313">
        <v>227237</v>
      </c>
      <c r="AQ9" s="314">
        <v>198046</v>
      </c>
      <c r="AR9" s="315">
        <v>14.7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513</v>
      </c>
      <c r="AL10" s="1230"/>
      <c r="AM10" s="1230"/>
      <c r="AN10" s="1231"/>
      <c r="AO10" s="316">
        <v>125975</v>
      </c>
      <c r="AP10" s="316">
        <v>41755</v>
      </c>
      <c r="AQ10" s="317">
        <v>23470</v>
      </c>
      <c r="AR10" s="318">
        <v>77.900000000000006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514</v>
      </c>
      <c r="AL11" s="1230"/>
      <c r="AM11" s="1230"/>
      <c r="AN11" s="1231"/>
      <c r="AO11" s="316">
        <v>120924</v>
      </c>
      <c r="AP11" s="316">
        <v>40081</v>
      </c>
      <c r="AQ11" s="317">
        <v>31217</v>
      </c>
      <c r="AR11" s="318">
        <v>28.4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515</v>
      </c>
      <c r="AL12" s="1230"/>
      <c r="AM12" s="1230"/>
      <c r="AN12" s="1231"/>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517</v>
      </c>
      <c r="AL13" s="1230"/>
      <c r="AM13" s="1230"/>
      <c r="AN13" s="1231"/>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518</v>
      </c>
      <c r="AL14" s="1230"/>
      <c r="AM14" s="1230"/>
      <c r="AN14" s="1231"/>
      <c r="AO14" s="316">
        <v>22221</v>
      </c>
      <c r="AP14" s="316">
        <v>7365</v>
      </c>
      <c r="AQ14" s="317">
        <v>10757</v>
      </c>
      <c r="AR14" s="318">
        <v>-31.5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519</v>
      </c>
      <c r="AL15" s="1230"/>
      <c r="AM15" s="1230"/>
      <c r="AN15" s="1231"/>
      <c r="AO15" s="316">
        <v>24183</v>
      </c>
      <c r="AP15" s="316">
        <v>8016</v>
      </c>
      <c r="AQ15" s="317">
        <v>4810</v>
      </c>
      <c r="AR15" s="318">
        <v>66.7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520</v>
      </c>
      <c r="AL16" s="1233"/>
      <c r="AM16" s="1233"/>
      <c r="AN16" s="1234"/>
      <c r="AO16" s="316">
        <v>-58756</v>
      </c>
      <c r="AP16" s="316">
        <v>-19475</v>
      </c>
      <c r="AQ16" s="317">
        <v>-18847</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188</v>
      </c>
      <c r="AL17" s="1233"/>
      <c r="AM17" s="1233"/>
      <c r="AN17" s="1234"/>
      <c r="AO17" s="316">
        <v>920120</v>
      </c>
      <c r="AP17" s="316">
        <v>304978</v>
      </c>
      <c r="AQ17" s="317">
        <v>252599</v>
      </c>
      <c r="AR17" s="318">
        <v>20.7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525</v>
      </c>
      <c r="AL21" s="1227"/>
      <c r="AM21" s="1227"/>
      <c r="AN21" s="1228"/>
      <c r="AO21" s="328">
        <v>27.84</v>
      </c>
      <c r="AP21" s="329">
        <v>22.36</v>
      </c>
      <c r="AQ21" s="330">
        <v>5.48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526</v>
      </c>
      <c r="AL22" s="1227"/>
      <c r="AM22" s="1227"/>
      <c r="AN22" s="1228"/>
      <c r="AO22" s="333">
        <v>96.8</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530</v>
      </c>
      <c r="AL32" s="1218"/>
      <c r="AM32" s="1218"/>
      <c r="AN32" s="1219"/>
      <c r="AO32" s="343">
        <v>271172</v>
      </c>
      <c r="AP32" s="343">
        <v>89881</v>
      </c>
      <c r="AQ32" s="344">
        <v>139617</v>
      </c>
      <c r="AR32" s="345">
        <v>-35.6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531</v>
      </c>
      <c r="AL33" s="1218"/>
      <c r="AM33" s="1218"/>
      <c r="AN33" s="121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532</v>
      </c>
      <c r="AL34" s="1218"/>
      <c r="AM34" s="1218"/>
      <c r="AN34" s="1219"/>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533</v>
      </c>
      <c r="AL35" s="1218"/>
      <c r="AM35" s="1218"/>
      <c r="AN35" s="1219"/>
      <c r="AO35" s="343">
        <v>93654</v>
      </c>
      <c r="AP35" s="343">
        <v>31042</v>
      </c>
      <c r="AQ35" s="344">
        <v>32699</v>
      </c>
      <c r="AR35" s="345">
        <v>-5.0999999999999996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534</v>
      </c>
      <c r="AL36" s="1218"/>
      <c r="AM36" s="1218"/>
      <c r="AN36" s="1219"/>
      <c r="AO36" s="343">
        <v>2880</v>
      </c>
      <c r="AP36" s="343">
        <v>955</v>
      </c>
      <c r="AQ36" s="344">
        <v>4068</v>
      </c>
      <c r="AR36" s="345">
        <v>-76.5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535</v>
      </c>
      <c r="AL37" s="1218"/>
      <c r="AM37" s="1218"/>
      <c r="AN37" s="1219"/>
      <c r="AO37" s="343">
        <v>8120</v>
      </c>
      <c r="AP37" s="343">
        <v>2691</v>
      </c>
      <c r="AQ37" s="344">
        <v>1263</v>
      </c>
      <c r="AR37" s="345">
        <v>113.1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536</v>
      </c>
      <c r="AL38" s="1221"/>
      <c r="AM38" s="1221"/>
      <c r="AN38" s="1222"/>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537</v>
      </c>
      <c r="AL39" s="1221"/>
      <c r="AM39" s="1221"/>
      <c r="AN39" s="1222"/>
      <c r="AO39" s="343">
        <v>-29145</v>
      </c>
      <c r="AP39" s="343">
        <v>-9660</v>
      </c>
      <c r="AQ39" s="344">
        <v>-8148</v>
      </c>
      <c r="AR39" s="345">
        <v>18.600000000000001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538</v>
      </c>
      <c r="AL40" s="1218"/>
      <c r="AM40" s="1218"/>
      <c r="AN40" s="1219"/>
      <c r="AO40" s="343">
        <v>-358938</v>
      </c>
      <c r="AP40" s="343">
        <v>-118972</v>
      </c>
      <c r="AQ40" s="344">
        <v>-124721</v>
      </c>
      <c r="AR40" s="345">
        <v>-4.5999999999999996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302</v>
      </c>
      <c r="AL41" s="1224"/>
      <c r="AM41" s="1224"/>
      <c r="AN41" s="1225"/>
      <c r="AO41" s="343">
        <v>-12257</v>
      </c>
      <c r="AP41" s="343">
        <v>-4063</v>
      </c>
      <c r="AQ41" s="344">
        <v>44807</v>
      </c>
      <c r="AR41" s="345">
        <v>-109.1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507</v>
      </c>
      <c r="AN49" s="1212" t="s">
        <v>542</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769110</v>
      </c>
      <c r="AN51" s="365">
        <v>236068</v>
      </c>
      <c r="AO51" s="366">
        <v>103.2</v>
      </c>
      <c r="AP51" s="367">
        <v>280458</v>
      </c>
      <c r="AQ51" s="368">
        <v>-15.8</v>
      </c>
      <c r="AR51" s="369">
        <v>119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473283</v>
      </c>
      <c r="AN52" s="373">
        <v>145268</v>
      </c>
      <c r="AO52" s="374">
        <v>48.6</v>
      </c>
      <c r="AP52" s="375">
        <v>127286</v>
      </c>
      <c r="AQ52" s="376">
        <v>0.4</v>
      </c>
      <c r="AR52" s="377">
        <v>48.2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1728252</v>
      </c>
      <c r="AN53" s="365">
        <v>541432</v>
      </c>
      <c r="AO53" s="366">
        <v>129.4</v>
      </c>
      <c r="AP53" s="367">
        <v>291945</v>
      </c>
      <c r="AQ53" s="368">
        <v>4.0999999999999996</v>
      </c>
      <c r="AR53" s="369">
        <v>125.3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574838</v>
      </c>
      <c r="AN54" s="373">
        <v>180087</v>
      </c>
      <c r="AO54" s="374">
        <v>24</v>
      </c>
      <c r="AP54" s="375">
        <v>127651</v>
      </c>
      <c r="AQ54" s="376">
        <v>0.3</v>
      </c>
      <c r="AR54" s="377">
        <v>23.7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697044</v>
      </c>
      <c r="AN55" s="365">
        <v>221354</v>
      </c>
      <c r="AO55" s="366">
        <v>-59.1</v>
      </c>
      <c r="AP55" s="367">
        <v>291173</v>
      </c>
      <c r="AQ55" s="368">
        <v>-0.3</v>
      </c>
      <c r="AR55" s="369">
        <v>-58.8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622345</v>
      </c>
      <c r="AN56" s="373">
        <v>197633</v>
      </c>
      <c r="AO56" s="374">
        <v>9.6999999999999993</v>
      </c>
      <c r="AP56" s="375">
        <v>119071</v>
      </c>
      <c r="AQ56" s="376">
        <v>-6.7</v>
      </c>
      <c r="AR56" s="377">
        <v>16.399999999999999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561193</v>
      </c>
      <c r="AN57" s="365">
        <v>179238</v>
      </c>
      <c r="AO57" s="366">
        <v>-19</v>
      </c>
      <c r="AP57" s="367">
        <v>271581</v>
      </c>
      <c r="AQ57" s="368">
        <v>-6.7</v>
      </c>
      <c r="AR57" s="369">
        <v>-12.3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336518</v>
      </c>
      <c r="AN58" s="373">
        <v>107479</v>
      </c>
      <c r="AO58" s="374">
        <v>-45.6</v>
      </c>
      <c r="AP58" s="375">
        <v>117844</v>
      </c>
      <c r="AQ58" s="376">
        <v>-1</v>
      </c>
      <c r="AR58" s="377">
        <v>-44.6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895165</v>
      </c>
      <c r="AN59" s="365">
        <v>296707</v>
      </c>
      <c r="AO59" s="366">
        <v>65.5</v>
      </c>
      <c r="AP59" s="367">
        <v>268375</v>
      </c>
      <c r="AQ59" s="368">
        <v>-1.2</v>
      </c>
      <c r="AR59" s="369">
        <v>66.7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698806</v>
      </c>
      <c r="AN60" s="373">
        <v>231623</v>
      </c>
      <c r="AO60" s="374">
        <v>115.5</v>
      </c>
      <c r="AP60" s="375">
        <v>119602</v>
      </c>
      <c r="AQ60" s="376">
        <v>1.5</v>
      </c>
      <c r="AR60" s="377">
        <v>114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930153</v>
      </c>
      <c r="AN61" s="380">
        <v>294960</v>
      </c>
      <c r="AO61" s="381">
        <v>44</v>
      </c>
      <c r="AP61" s="382">
        <v>280706</v>
      </c>
      <c r="AQ61" s="383">
        <v>-4</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541158</v>
      </c>
      <c r="AN62" s="373">
        <v>172418</v>
      </c>
      <c r="AO62" s="374">
        <v>30.4</v>
      </c>
      <c r="AP62" s="375">
        <v>122291</v>
      </c>
      <c r="AQ62" s="376">
        <v>-1.1000000000000001</v>
      </c>
      <c r="AR62" s="377">
        <v>31.5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ColUie6lnvHmNIaiOZpdYQvoqgOCKjHplJKgFk50hVcUUSFlkvDbw3D/Rt4NE3qnVVpaFVc03eKWXPfEQEjQg==" saltValue="pYaB9dqBbruZ5aQbDAXK2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HhDJNkDEJrDyGUFRgDMG8Qjq1apT2QUjHnJsKprX4EL23DfvNVC1P9ErODACrGjkquL3HKHaLtKE56mI/PvEuQ==" saltValue="GtQZ8XvL5rlkPihOe1Vv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dockJUkckzU1J8/M72HUnN5agystDVl6UNwq9siMctxms6P7IEqlQajCJDL43mX74sfqhfULQP2fHOAx5JsOgg==" saltValue="lPI/VY46AExi7fW7xOXq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5" t="s">
        <v>3</v>
      </c>
      <c r="D47" s="1235"/>
      <c r="E47" s="1236"/>
      <c r="F47" s="11">
        <v>15.23</v>
      </c>
      <c r="G47" s="12">
        <v>13.71</v>
      </c>
      <c r="H47" s="12">
        <v>13.55</v>
      </c>
      <c r="I47" s="12">
        <v>16.07</v>
      </c>
      <c r="J47" s="13">
        <v>16.25</v>
      </c>
    </row>
    <row r="48" spans="2:10" ht="57.75" customHeight="1" x14ac:dyDescent="0.15">
      <c r="B48" s="14"/>
      <c r="C48" s="1237" t="s">
        <v>4</v>
      </c>
      <c r="D48" s="1237"/>
      <c r="E48" s="1238"/>
      <c r="F48" s="15">
        <v>5.5</v>
      </c>
      <c r="G48" s="16">
        <v>4.66</v>
      </c>
      <c r="H48" s="16">
        <v>4.78</v>
      </c>
      <c r="I48" s="16">
        <v>4.6399999999999997</v>
      </c>
      <c r="J48" s="17">
        <v>6.23</v>
      </c>
    </row>
    <row r="49" spans="2:10" ht="57.75" customHeight="1" thickBot="1" x14ac:dyDescent="0.2">
      <c r="B49" s="18"/>
      <c r="C49" s="1239" t="s">
        <v>5</v>
      </c>
      <c r="D49" s="1239"/>
      <c r="E49" s="1240"/>
      <c r="F49" s="19">
        <v>1.85</v>
      </c>
      <c r="G49" s="20">
        <v>7.14</v>
      </c>
      <c r="H49" s="20">
        <v>4.47</v>
      </c>
      <c r="I49" s="20">
        <v>6.65</v>
      </c>
      <c r="J49" s="21">
        <v>5.39</v>
      </c>
    </row>
    <row r="50" spans="2:10" ht="13.5" customHeight="1" x14ac:dyDescent="0.15"/>
  </sheetData>
  <sheetProtection algorithmName="SHA-512" hashValue="zJRydzhm+jo91oyDh3uaJWdYsw/elnUtmdV8yYbdoZwaQ8s6ulY4F8v/bvvAjrIzl2dRgbfWiv6biQlh3mDXBA==" saltValue="bzrUBm00oH2J1sXKXPnw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2021-11-25T03:06:33Z</cp:lastPrinted>
  <dcterms:created xsi:type="dcterms:W3CDTF">2021-02-05T00:41:57Z</dcterms:created>
  <dcterms:modified xsi:type="dcterms:W3CDTF">2021-11-25T03:10:16Z</dcterms:modified>
</cp:coreProperties>
</file>